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dwalzer\Desktop\"/>
    </mc:Choice>
  </mc:AlternateContent>
  <xr:revisionPtr revIDLastSave="0" documentId="13_ncr:1_{EFF9C400-8499-41F8-BEB1-2EC86DF71441}" xr6:coauthVersionLast="47" xr6:coauthVersionMax="47" xr10:uidLastSave="{00000000-0000-0000-0000-000000000000}"/>
  <bookViews>
    <workbookView xWindow="-120" yWindow="-120" windowWidth="20730" windowHeight="11160" xr2:uid="{00000000-000D-0000-FFFF-FFFF00000000}"/>
  </bookViews>
  <sheets>
    <sheet name="7.5(a) WT Package Analysis " sheetId="5" r:id="rId1"/>
  </sheets>
  <externalReferences>
    <externalReference r:id="rId2"/>
    <externalReference r:id="rId3"/>
    <externalReference r:id="rId4"/>
  </externalReferences>
  <definedNames>
    <definedName name="__key6" localSheetId="0" hidden="1">'[1]48-07 - A'!#REF!</definedName>
    <definedName name="__key6" hidden="1">'[1]48-07 - A'!#REF!</definedName>
    <definedName name="__key7" localSheetId="0" hidden="1">'[1]48-07 - A'!#REF!</definedName>
    <definedName name="__key7" hidden="1">'[1]48-07 - A'!#REF!</definedName>
    <definedName name="_123" localSheetId="0">#REF!</definedName>
    <definedName name="_123">#REF!</definedName>
    <definedName name="_124" localSheetId="0">#REF!</definedName>
    <definedName name="_124">#REF!</definedName>
    <definedName name="_318PAR" localSheetId="0">#REF!</definedName>
    <definedName name="_318PAR">#REF!</definedName>
    <definedName name="_319PAR" localSheetId="0">#REF!</definedName>
    <definedName name="_319PAR">#REF!</definedName>
    <definedName name="_365PAR" localSheetId="0">#REF!</definedName>
    <definedName name="_365PAR">#REF!</definedName>
    <definedName name="_xlnm._FilterDatabase" localSheetId="0" hidden="1">'7.5(a) WT Package Analysis '!$B$5:$F$22</definedName>
    <definedName name="_Key1" localSheetId="0" hidden="1">#REF!</definedName>
    <definedName name="_Key1" hidden="1">#REF!</definedName>
    <definedName name="_key6" localSheetId="0" hidden="1">'[1]48-07 - A'!#REF!</definedName>
    <definedName name="_key6" hidden="1">'[1]48-07 - A'!#REF!</definedName>
    <definedName name="_Order1" hidden="1">255</definedName>
    <definedName name="_Sort" localSheetId="0" hidden="1">#REF!</definedName>
    <definedName name="_Sort" hidden="1">#REF!</definedName>
    <definedName name="abc" localSheetId="0" hidden="1">'[2]48-07 - A'!#REF!</definedName>
    <definedName name="abc" hidden="1">'[2]48-07 - A'!#REF!</definedName>
    <definedName name="abs" hidden="1">'[2]48-07 - A'!$L$29:$L$29</definedName>
    <definedName name="cdfButton_Click">[0]!cdfButton_Click</definedName>
    <definedName name="cdfButton_Click2">[0]!cdfButton_Click2</definedName>
    <definedName name="CENTER" localSheetId="0">#REF!</definedName>
    <definedName name="CENTER">#REF!</definedName>
    <definedName name="cpk_Area_Style_Click">[0]!cpk_Area_Style_Click</definedName>
    <definedName name="cpk_Change_LSL_Click">[0]!cpk_Change_LSL_Click</definedName>
    <definedName name="cpk_Change_USL_Click">[0]!cpk_Change_USL_Click</definedName>
    <definedName name="cpk_Line_Style_Click">[0]!cpk_Line_Style_Click</definedName>
    <definedName name="cpk_No_LSL_Click">[0]!cpk_No_LSL_Click</definedName>
    <definedName name="cpk_No_USL_Click">[0]!cpk_No_USL_Click</definedName>
    <definedName name="cpk_Res_Spinner_Click">[0]!cpk_Res_Spinner_Click</definedName>
    <definedName name="cpkButton_Click">[0]!cpkButton_Click</definedName>
    <definedName name="DET" localSheetId="0">#REF!</definedName>
    <definedName name="DET">#REF!</definedName>
    <definedName name="Diagram_Back_Click">[0]!Diagram_Back_Click</definedName>
    <definedName name="Diagram_Finish_Click">[0]!Diagram_Finish_Click</definedName>
    <definedName name="Diagrams_Dialog_Constructor">[0]!Diagrams_Dialog_Constructor</definedName>
    <definedName name="DSE" localSheetId="0">#REF!</definedName>
    <definedName name="DSE">#REF!</definedName>
    <definedName name="ENV" localSheetId="0">#REF!</definedName>
    <definedName name="ENV">#REF!</definedName>
    <definedName name="ETV" localSheetId="0">#REF!</definedName>
    <definedName name="ETV">#REF!</definedName>
    <definedName name="Euro" localSheetId="0">#REF!</definedName>
    <definedName name="Euro">#REF!</definedName>
    <definedName name="FIR" localSheetId="0">#REF!</definedName>
    <definedName name="FIR">#REF!</definedName>
    <definedName name="FrAppro" localSheetId="0">#REF!</definedName>
    <definedName name="FrAppro">#REF!</definedName>
    <definedName name="g_Cancel_Chart">[0]!g_Cancel_Chart</definedName>
    <definedName name="gDataRange" localSheetId="0">#REF!</definedName>
    <definedName name="gDataRange">#REF!</definedName>
    <definedName name="HAZ" localSheetId="0">#REF!</definedName>
    <definedName name="HAZ">#REF!</definedName>
    <definedName name="Height">16</definedName>
    <definedName name="hist_Back_Click">[0]!hist_Back_Click</definedName>
    <definedName name="hist_Save_Defaults">[0]!hist_Save_Defaults</definedName>
    <definedName name="histButton_Click">[0]!histButton_Click</definedName>
    <definedName name="ILS" localSheetId="0">#REF!</definedName>
    <definedName name="ILS">#REF!</definedName>
    <definedName name="jhjpij">[0]!jhjpij</definedName>
    <definedName name="jjj">[0]!jjj</definedName>
    <definedName name="L1RA" localSheetId="0">#REF!</definedName>
    <definedName name="L1RA">#REF!</definedName>
    <definedName name="LCL" localSheetId="0">#REF!</definedName>
    <definedName name="LCL">#REF!</definedName>
    <definedName name="Limit" localSheetId="0">#REF!</definedName>
    <definedName name="Limit">#REF!</definedName>
    <definedName name="MHG" localSheetId="0">#REF!</definedName>
    <definedName name="MHG">#REF!</definedName>
    <definedName name="Module_0" localSheetId="0">#REF!</definedName>
    <definedName name="Module_0">#REF!</definedName>
    <definedName name="Module_1" localSheetId="0">#REF!</definedName>
    <definedName name="Module_1">#REF!</definedName>
    <definedName name="Module_2__ABD_100___Issue_F" localSheetId="0">#REF!</definedName>
    <definedName name="Module_2__ABD_100___Issue_F">#REF!</definedName>
    <definedName name="Module_2__ABD_200___ISSUE_E" localSheetId="0">#REF!</definedName>
    <definedName name="Module_2__ABD_200___ISSUE_E">#REF!</definedName>
    <definedName name="Module_3" localSheetId="0">#REF!</definedName>
    <definedName name="Module_3">#REF!</definedName>
    <definedName name="Module_4" localSheetId="0">#REF!</definedName>
    <definedName name="Module_4">#REF!</definedName>
    <definedName name="Module_5" localSheetId="0">#REF!</definedName>
    <definedName name="Module_5">#REF!</definedName>
    <definedName name="Module_6" localSheetId="0">#REF!</definedName>
    <definedName name="Module_6">#REF!</definedName>
    <definedName name="Module_6A" localSheetId="0">#REF!</definedName>
    <definedName name="Module_6A">#REF!</definedName>
    <definedName name="Module_6B" localSheetId="0">#REF!</definedName>
    <definedName name="Module_6B">#REF!</definedName>
    <definedName name="num" localSheetId="0">#REF!</definedName>
    <definedName name="num">#REF!</definedName>
    <definedName name="numdevs" localSheetId="0">#REF!</definedName>
    <definedName name="numdevs">#REF!</definedName>
    <definedName name="OCC" localSheetId="0">#REF!</definedName>
    <definedName name="OCC">#REF!</definedName>
    <definedName name="ORG" localSheetId="0">#REF!</definedName>
    <definedName name="ORG">#REF!</definedName>
    <definedName name="OTH" localSheetId="0">#REF!</definedName>
    <definedName name="OTH">#REF!</definedName>
    <definedName name="PAR" localSheetId="0">#REF!</definedName>
    <definedName name="PAR">#REF!</definedName>
    <definedName name="par_2DwCum_Click">[0]!par_2DwCum_Click</definedName>
    <definedName name="par_2DwoCum_Click">[0]!par_2DwoCum_Click</definedName>
    <definedName name="par_3DwoCum_Click">[0]!par_3DwoCum_Click</definedName>
    <definedName name="par_Ascend_Click">[0]!par_Ascend_Click</definedName>
    <definedName name="par_Back_Click">[0]!par_Back_Click</definedName>
    <definedName name="par_Descend_Click">[0]!par_Descend_Click</definedName>
    <definedName name="par_First_Row_Click">[0]!par_First_Row_Click</definedName>
    <definedName name="par_Save_Defaults">[0]!par_Save_Defaults</definedName>
    <definedName name="parButton_Click">[0]!parButton_Click</definedName>
    <definedName name="parFirst" localSheetId="0">[3]Defaults!#REF!</definedName>
    <definedName name="parFirst">[3]Defaults!#REF!</definedName>
    <definedName name="parLegend" localSheetId="0">[3]Defaults!#REF!</definedName>
    <definedName name="parLegend">[3]Defaults!#REF!</definedName>
    <definedName name="parRows" localSheetId="0">[3]Defaults!#REF!</definedName>
    <definedName name="parRows">[3]Defaults!#REF!</definedName>
    <definedName name="parSort" localSheetId="0">[3]Defaults!#REF!</definedName>
    <definedName name="parSort">[3]Defaults!#REF!</definedName>
    <definedName name="PD" localSheetId="0">#REF!</definedName>
    <definedName name="PD">#REF!</definedName>
    <definedName name="PlotRange" localSheetId="0">#REF!</definedName>
    <definedName name="PlotRange">#REF!</definedName>
    <definedName name="PO" localSheetId="0">#REF!</definedName>
    <definedName name="PO">#REF!</definedName>
    <definedName name="PRF" localSheetId="0">#REF!</definedName>
    <definedName name="PRF">#REF!</definedName>
    <definedName name="_xlnm.Print_Area" localSheetId="0">'7.5(a) WT Package Analysis '!$A$1:$F$22</definedName>
    <definedName name="PS" localSheetId="0">#REF!</definedName>
    <definedName name="PS">#REF!</definedName>
    <definedName name="PV" localSheetId="0">#REF!</definedName>
    <definedName name="PV">#REF!</definedName>
    <definedName name="PVILS" localSheetId="0">#REF!</definedName>
    <definedName name="PVILS">#REF!</definedName>
    <definedName name="RANGE" localSheetId="0">#REF!</definedName>
    <definedName name="RANGE">#REF!</definedName>
    <definedName name="retyyery">[0]!retyyery</definedName>
    <definedName name="RSTDDEV" localSheetId="0">#REF!</definedName>
    <definedName name="RSTDDEV">#REF!</definedName>
    <definedName name="SAI" localSheetId="0">#REF!</definedName>
    <definedName name="SAI">#REF!</definedName>
    <definedName name="scat_Back_Click">[0]!scat_Back_Click</definedName>
    <definedName name="scat_Backward_Spinner_Click">[0]!scat_Backward_Spinner_Click</definedName>
    <definedName name="scat_Cubic_Click">[0]!scat_Cubic_Click</definedName>
    <definedName name="scat_Display_Stats_Click">[0]!scat_Display_Stats_Click</definedName>
    <definedName name="scat_Forward_Spinner_Click">[0]!scat_Forward_Spinner_Click</definedName>
    <definedName name="scat_Linear_Click">[0]!scat_Linear_Click</definedName>
    <definedName name="scat_No_Line_Click">[0]!scat_No_Line_Click</definedName>
    <definedName name="scat_Quadratic_Click">[0]!scat_Quadratic_Click</definedName>
    <definedName name="scat_Save_Defaults">[0]!scat_Save_Defaults</definedName>
    <definedName name="scatButton_Click">[0]!scatButton_Click</definedName>
    <definedName name="SEV" localSheetId="0">#REF!</definedName>
    <definedName name="SEV">#REF!</definedName>
    <definedName name="SIA">'[2]48-07 - A'!$B$1:$AN$57</definedName>
    <definedName name="Small_Back_Click">[0]!Small_Back_Click</definedName>
    <definedName name="StartValue">0.475</definedName>
    <definedName name="statButton_Click">[0]!statButton_Click</definedName>
    <definedName name="StepValue">0.001</definedName>
    <definedName name="test">[0]!test</definedName>
    <definedName name="UCL" localSheetId="0">#REF!</definedName>
    <definedName name="UCL">#REF!</definedName>
    <definedName name="UserXRange" localSheetId="0">#REF!</definedName>
    <definedName name="UserXRange">#REF!</definedName>
    <definedName name="UserYRange" localSheetId="0">#REF!</definedName>
    <definedName name="UserYRange">#REF!</definedName>
    <definedName name="v">[0]!v</definedName>
    <definedName name="WEQ" localSheetId="0">#REF!</definedName>
    <definedName name="WEQ">#REF!</definedName>
    <definedName name="Width">4</definedName>
    <definedName name="WKP" localSheetId="0">#REF!</definedName>
    <definedName name="WK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5" l="1"/>
  <c r="D6" i="5"/>
  <c r="D17" i="5" l="1"/>
  <c r="D16" i="5" l="1"/>
  <c r="D14" i="5"/>
  <c r="D11" i="5"/>
  <c r="D8" i="5"/>
  <c r="D22" i="5" l="1"/>
  <c r="D21" i="5"/>
  <c r="D19" i="5"/>
  <c r="D18" i="5"/>
  <c r="D15" i="5"/>
  <c r="D12" i="5"/>
  <c r="D10" i="5"/>
  <c r="D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Shires, Mark W.</author>
    <author>Author</author>
  </authors>
  <commentList>
    <comment ref="B17" authorId="0" shapeId="0" xr:uid="{1FEFB5EC-B25C-43CA-B1BF-C0C24621310B}">
      <text>
        <r>
          <rPr>
            <sz val="9"/>
            <color indexed="81"/>
            <rFont val="Tahoma"/>
            <family val="2"/>
          </rPr>
          <t xml:space="preserve">Confirm if Special Processes or lower level </t>
        </r>
        <r>
          <rPr>
            <sz val="8.5"/>
            <color indexed="81"/>
            <rFont val="Tahoma"/>
            <family val="2"/>
          </rPr>
          <t>c</t>
        </r>
        <r>
          <rPr>
            <sz val="9"/>
            <color indexed="81"/>
            <rFont val="Tahoma"/>
            <family val="2"/>
          </rPr>
          <t xml:space="preserve">omponents </t>
        </r>
        <r>
          <rPr>
            <sz val="8.5"/>
            <color indexed="81"/>
            <rFont val="Tahoma"/>
            <family val="2"/>
          </rPr>
          <t>a</t>
        </r>
        <r>
          <rPr>
            <sz val="9"/>
            <color indexed="81"/>
            <rFont val="Tahoma"/>
            <family val="2"/>
          </rPr>
          <t>re source co</t>
        </r>
        <r>
          <rPr>
            <sz val="8.5"/>
            <color indexed="81"/>
            <rFont val="Tahoma"/>
            <family val="2"/>
          </rPr>
          <t>n</t>
        </r>
        <r>
          <rPr>
            <sz val="9"/>
            <color indexed="81"/>
            <rFont val="Tahoma"/>
            <family val="2"/>
          </rPr>
          <t xml:space="preserve">trolled
</t>
        </r>
      </text>
    </comment>
    <comment ref="B18" authorId="1" shapeId="0" xr:uid="{A0FE48EF-B151-4A46-AF58-720B3A674BFE}">
      <text>
        <r>
          <rPr>
            <b/>
            <sz val="8"/>
            <color indexed="81"/>
            <rFont val="Tahoma"/>
            <family val="2"/>
          </rPr>
          <t>1) D</t>
        </r>
        <r>
          <rPr>
            <b/>
            <sz val="8.5"/>
            <color indexed="81"/>
            <rFont val="Tahoma"/>
            <family val="2"/>
          </rPr>
          <t>o</t>
        </r>
        <r>
          <rPr>
            <b/>
            <sz val="8"/>
            <color indexed="81"/>
            <rFont val="Tahoma"/>
            <family val="2"/>
          </rPr>
          <t xml:space="preserve">es another entity besides TGI </t>
        </r>
        <r>
          <rPr>
            <b/>
            <sz val="8.5"/>
            <color indexed="81"/>
            <rFont val="Tahoma"/>
            <family val="2"/>
          </rPr>
          <t>o</t>
        </r>
        <r>
          <rPr>
            <b/>
            <sz val="8"/>
            <color indexed="81"/>
            <rFont val="Tahoma"/>
            <family val="2"/>
          </rPr>
          <t>wn any IP related to the product/dra</t>
        </r>
        <r>
          <rPr>
            <b/>
            <sz val="8.5"/>
            <color indexed="81"/>
            <rFont val="Tahoma"/>
            <family val="2"/>
          </rPr>
          <t>w</t>
        </r>
        <r>
          <rPr>
            <b/>
            <sz val="8"/>
            <color indexed="81"/>
            <rFont val="Tahoma"/>
            <family val="2"/>
          </rPr>
          <t>ing</t>
        </r>
        <r>
          <rPr>
            <b/>
            <sz val="8.5"/>
            <color indexed="81"/>
            <rFont val="Tahoma"/>
            <family val="2"/>
          </rPr>
          <t>s</t>
        </r>
        <r>
          <rPr>
            <b/>
            <sz val="8"/>
            <color indexed="81"/>
            <rFont val="Tahoma"/>
            <family val="2"/>
          </rPr>
          <t>/spec</t>
        </r>
        <r>
          <rPr>
            <b/>
            <sz val="8.5"/>
            <color indexed="81"/>
            <rFont val="Tahoma"/>
            <family val="2"/>
          </rPr>
          <t>s</t>
        </r>
        <r>
          <rPr>
            <b/>
            <sz val="8"/>
            <color indexed="81"/>
            <rFont val="Tahoma"/>
            <family val="2"/>
          </rPr>
          <t xml:space="preserve"> (i.e., did TGIsolely design/create or </t>
        </r>
        <r>
          <rPr>
            <b/>
            <sz val="8.5"/>
            <color indexed="81"/>
            <rFont val="Tahoma"/>
            <family val="2"/>
          </rPr>
          <t>w</t>
        </r>
        <r>
          <rPr>
            <b/>
            <sz val="8"/>
            <color indexed="81"/>
            <rFont val="Tahoma"/>
            <family val="2"/>
          </rPr>
          <t>as the supplier/another entity i</t>
        </r>
        <r>
          <rPr>
            <b/>
            <sz val="8.5"/>
            <color indexed="81"/>
            <rFont val="Tahoma"/>
            <family val="2"/>
          </rPr>
          <t>n</t>
        </r>
        <r>
          <rPr>
            <b/>
            <sz val="8"/>
            <color indexed="81"/>
            <rFont val="Tahoma"/>
            <family val="2"/>
          </rPr>
          <t>volved in the design)?
2) Did TGI use/rely on any information, not owned or created by TGI, in creating the TGI dra</t>
        </r>
        <r>
          <rPr>
            <b/>
            <sz val="8.5"/>
            <color indexed="81"/>
            <rFont val="Tahoma"/>
            <family val="2"/>
          </rPr>
          <t>w</t>
        </r>
        <r>
          <rPr>
            <b/>
            <sz val="8"/>
            <color indexed="81"/>
            <rFont val="Tahoma"/>
            <family val="2"/>
          </rPr>
          <t>ing/spec (e.g., did TGI use information fro</t>
        </r>
        <r>
          <rPr>
            <b/>
            <sz val="8.5"/>
            <color indexed="81"/>
            <rFont val="Tahoma"/>
            <family val="2"/>
          </rPr>
          <t xml:space="preserve">m </t>
        </r>
        <r>
          <rPr>
            <b/>
            <sz val="8"/>
            <color indexed="81"/>
            <rFont val="Tahoma"/>
            <family val="2"/>
          </rPr>
          <t>a supplier’s dra</t>
        </r>
        <r>
          <rPr>
            <b/>
            <sz val="8.5"/>
            <color indexed="81"/>
            <rFont val="Tahoma"/>
            <family val="2"/>
          </rPr>
          <t>w</t>
        </r>
        <r>
          <rPr>
            <b/>
            <sz val="8"/>
            <color indexed="81"/>
            <rFont val="Tahoma"/>
            <family val="2"/>
          </rPr>
          <t>ing, specification, data sheet, or other supplier p</t>
        </r>
        <r>
          <rPr>
            <b/>
            <sz val="8.5"/>
            <color indexed="81"/>
            <rFont val="Tahoma"/>
            <family val="2"/>
          </rPr>
          <t>r</t>
        </r>
        <r>
          <rPr>
            <b/>
            <sz val="8"/>
            <color indexed="81"/>
            <rFont val="Tahoma"/>
            <family val="2"/>
          </rPr>
          <t>ovided document into the subject TGI dra</t>
        </r>
        <r>
          <rPr>
            <b/>
            <sz val="8.5"/>
            <color indexed="81"/>
            <rFont val="Tahoma"/>
            <family val="2"/>
          </rPr>
          <t>w</t>
        </r>
        <r>
          <rPr>
            <b/>
            <sz val="8"/>
            <color indexed="81"/>
            <rFont val="Tahoma"/>
            <family val="2"/>
          </rPr>
          <t>ing/spec)?  
3) W</t>
        </r>
        <r>
          <rPr>
            <b/>
            <sz val="8.5"/>
            <color indexed="81"/>
            <rFont val="Tahoma"/>
            <family val="2"/>
          </rPr>
          <t>e</t>
        </r>
        <r>
          <rPr>
            <b/>
            <sz val="8"/>
            <color indexed="81"/>
            <rFont val="Tahoma"/>
            <family val="2"/>
          </rPr>
          <t>re any aspects or features of the design (as illustrated in the dra</t>
        </r>
        <r>
          <rPr>
            <b/>
            <sz val="8.5"/>
            <color indexed="81"/>
            <rFont val="Tahoma"/>
            <family val="2"/>
          </rPr>
          <t>w</t>
        </r>
        <r>
          <rPr>
            <b/>
            <sz val="8"/>
            <color indexed="81"/>
            <rFont val="Tahoma"/>
            <family val="2"/>
          </rPr>
          <t>ing (s)) or described in the specification dictated or otherwise pr</t>
        </r>
        <r>
          <rPr>
            <b/>
            <sz val="8.5"/>
            <color indexed="81"/>
            <rFont val="Tahoma"/>
            <family val="2"/>
          </rPr>
          <t>o</t>
        </r>
        <r>
          <rPr>
            <b/>
            <sz val="8"/>
            <color indexed="81"/>
            <rFont val="Tahoma"/>
            <family val="2"/>
          </rPr>
          <t>vided by a supplier?  
4) If another entity or supplier contributed, or wa</t>
        </r>
        <r>
          <rPr>
            <b/>
            <sz val="8.5"/>
            <color indexed="81"/>
            <rFont val="Tahoma"/>
            <family val="2"/>
          </rPr>
          <t>s</t>
        </r>
        <r>
          <rPr>
            <b/>
            <sz val="8"/>
            <color indexed="81"/>
            <rFont val="Tahoma"/>
            <family val="2"/>
          </rPr>
          <t xml:space="preserve"> in</t>
        </r>
        <r>
          <rPr>
            <b/>
            <sz val="8.5"/>
            <color indexed="81"/>
            <rFont val="Tahoma"/>
            <family val="2"/>
          </rPr>
          <t>vo</t>
        </r>
        <r>
          <rPr>
            <b/>
            <sz val="8"/>
            <color indexed="81"/>
            <rFont val="Tahoma"/>
            <family val="2"/>
          </rPr>
          <t>lved in any way with the subject part/design/dra</t>
        </r>
        <r>
          <rPr>
            <b/>
            <sz val="8.5"/>
            <color indexed="81"/>
            <rFont val="Tahoma"/>
            <family val="2"/>
          </rPr>
          <t>w</t>
        </r>
        <r>
          <rPr>
            <b/>
            <sz val="8"/>
            <color indexed="81"/>
            <rFont val="Tahoma"/>
            <family val="2"/>
          </rPr>
          <t>ing/spec do we hav</t>
        </r>
        <r>
          <rPr>
            <b/>
            <sz val="8.5"/>
            <color indexed="81"/>
            <rFont val="Tahoma"/>
            <family val="2"/>
          </rPr>
          <t>e</t>
        </r>
        <r>
          <rPr>
            <b/>
            <sz val="8"/>
            <color indexed="81"/>
            <rFont val="Tahoma"/>
            <family val="2"/>
          </rPr>
          <t xml:space="preserve"> </t>
        </r>
        <r>
          <rPr>
            <b/>
            <sz val="8.5"/>
            <color indexed="81"/>
            <rFont val="Tahoma"/>
            <family val="2"/>
          </rPr>
          <t>t</t>
        </r>
        <r>
          <rPr>
            <b/>
            <sz val="8"/>
            <color indexed="81"/>
            <rFont val="Tahoma"/>
            <family val="2"/>
          </rPr>
          <t>er</t>
        </r>
        <r>
          <rPr>
            <b/>
            <sz val="8.5"/>
            <color indexed="81"/>
            <rFont val="Tahoma"/>
            <family val="2"/>
          </rPr>
          <t>m</t>
        </r>
        <r>
          <rPr>
            <b/>
            <sz val="8"/>
            <color indexed="81"/>
            <rFont val="Tahoma"/>
            <family val="2"/>
          </rPr>
          <t>s in place that convey ownership in the design/dra</t>
        </r>
        <r>
          <rPr>
            <b/>
            <sz val="8.5"/>
            <color indexed="81"/>
            <rFont val="Tahoma"/>
            <family val="2"/>
          </rPr>
          <t>w</t>
        </r>
        <r>
          <rPr>
            <b/>
            <sz val="8"/>
            <color indexed="81"/>
            <rFont val="Tahoma"/>
            <family val="2"/>
          </rPr>
          <t>ings/</t>
        </r>
        <r>
          <rPr>
            <b/>
            <sz val="8.5"/>
            <color indexed="81"/>
            <rFont val="Tahoma"/>
            <family val="2"/>
          </rPr>
          <t>s</t>
        </r>
        <r>
          <rPr>
            <b/>
            <sz val="8"/>
            <color indexed="81"/>
            <rFont val="Tahoma"/>
            <family val="2"/>
          </rPr>
          <t>pec</t>
        </r>
        <r>
          <rPr>
            <b/>
            <sz val="8.5"/>
            <color indexed="81"/>
            <rFont val="Tahoma"/>
            <family val="2"/>
          </rPr>
          <t>s</t>
        </r>
        <r>
          <rPr>
            <b/>
            <sz val="8"/>
            <color indexed="81"/>
            <rFont val="Tahoma"/>
            <family val="2"/>
          </rPr>
          <t xml:space="preserve"> and/or p</t>
        </r>
        <r>
          <rPr>
            <b/>
            <sz val="8.5"/>
            <color indexed="81"/>
            <rFont val="Tahoma"/>
            <family val="2"/>
          </rPr>
          <t>r</t>
        </r>
        <r>
          <rPr>
            <b/>
            <sz val="8"/>
            <color indexed="81"/>
            <rFont val="Tahoma"/>
            <family val="2"/>
          </rPr>
          <t>ovide make and h</t>
        </r>
        <r>
          <rPr>
            <b/>
            <sz val="8.5"/>
            <color indexed="81"/>
            <rFont val="Tahoma"/>
            <family val="2"/>
          </rPr>
          <t>a</t>
        </r>
        <r>
          <rPr>
            <b/>
            <sz val="8"/>
            <color indexed="81"/>
            <rFont val="Tahoma"/>
            <family val="2"/>
          </rPr>
          <t xml:space="preserve">ve made license rights?
If the answer to </t>
        </r>
        <r>
          <rPr>
            <b/>
            <u/>
            <sz val="8"/>
            <color indexed="81"/>
            <rFont val="Tahoma"/>
            <family val="2"/>
          </rPr>
          <t>any</t>
        </r>
        <r>
          <rPr>
            <b/>
            <sz val="8"/>
            <color indexed="81"/>
            <rFont val="Tahoma"/>
            <family val="2"/>
          </rPr>
          <t xml:space="preserve"> question in 1-3 is “yes” AND the answer to question 4 is “no”, then STOP.  We cannot move or approve the drawings/design for quote without further IP Legal review and until all non-TGI information has been removed from all dra</t>
        </r>
        <r>
          <rPr>
            <b/>
            <sz val="8.5"/>
            <color indexed="81"/>
            <rFont val="Tahoma"/>
            <family val="2"/>
          </rPr>
          <t>wi</t>
        </r>
        <r>
          <rPr>
            <b/>
            <sz val="8"/>
            <color indexed="81"/>
            <rFont val="Tahoma"/>
            <family val="2"/>
          </rPr>
          <t>ngs/</t>
        </r>
        <r>
          <rPr>
            <b/>
            <sz val="8.5"/>
            <color indexed="81"/>
            <rFont val="Tahoma"/>
            <family val="2"/>
          </rPr>
          <t>s</t>
        </r>
        <r>
          <rPr>
            <b/>
            <sz val="8"/>
            <color indexed="81"/>
            <rFont val="Tahoma"/>
            <family val="2"/>
          </rPr>
          <t>pec</t>
        </r>
        <r>
          <rPr>
            <b/>
            <sz val="8.5"/>
            <color indexed="81"/>
            <rFont val="Tahoma"/>
            <family val="2"/>
          </rPr>
          <t>s</t>
        </r>
        <r>
          <rPr>
            <b/>
            <sz val="8"/>
            <color indexed="81"/>
            <rFont val="Tahoma"/>
            <family val="2"/>
          </rPr>
          <t xml:space="preserve">/etc.
TGI RFQ policy </t>
        </r>
        <r>
          <rPr>
            <b/>
            <sz val="8.5"/>
            <color indexed="81"/>
            <rFont val="Tahoma"/>
            <family val="2"/>
          </rPr>
          <t>m</t>
        </r>
        <r>
          <rPr>
            <b/>
            <sz val="8"/>
            <color indexed="81"/>
            <rFont val="Tahoma"/>
            <family val="2"/>
          </rPr>
          <t>ust be foll</t>
        </r>
        <r>
          <rPr>
            <b/>
            <sz val="8.5"/>
            <color indexed="81"/>
            <rFont val="Tahoma"/>
            <family val="2"/>
          </rPr>
          <t>o</t>
        </r>
        <r>
          <rPr>
            <b/>
            <sz val="8"/>
            <color indexed="81"/>
            <rFont val="Tahoma"/>
            <family val="2"/>
          </rPr>
          <t>wed.</t>
        </r>
      </text>
    </comment>
  </commentList>
</comments>
</file>

<file path=xl/sharedStrings.xml><?xml version="1.0" encoding="utf-8"?>
<sst xmlns="http://schemas.openxmlformats.org/spreadsheetml/2006/main" count="75" uniqueCount="32">
  <si>
    <t xml:space="preserve">Project Classification </t>
  </si>
  <si>
    <t>Passport</t>
  </si>
  <si>
    <t>Potential New Source(s)</t>
  </si>
  <si>
    <t>Yes / No</t>
  </si>
  <si>
    <t>Suggested Actions</t>
  </si>
  <si>
    <t>Specific Action</t>
  </si>
  <si>
    <t>Comments</t>
  </si>
  <si>
    <t>I</t>
  </si>
  <si>
    <t>Yes</t>
  </si>
  <si>
    <t>No</t>
  </si>
  <si>
    <t>Product</t>
  </si>
  <si>
    <t xml:space="preserve"> Is the transition part flight safety/flight critical?</t>
  </si>
  <si>
    <t>Phase</t>
  </si>
  <si>
    <t>Resources</t>
  </si>
  <si>
    <t xml:space="preserve"> </t>
  </si>
  <si>
    <t>Considerations Applicable to all Work Transfers- Any non-addressable item must be moved to Project Risk Assessment</t>
  </si>
  <si>
    <r>
      <t>Do the sources have quality management systems that meet</t>
    </r>
    <r>
      <rPr>
        <strike/>
        <sz val="12"/>
        <rFont val="Arial"/>
        <family val="2"/>
      </rPr>
      <t xml:space="preserve"> </t>
    </r>
    <r>
      <rPr>
        <sz val="12"/>
        <rFont val="Arial"/>
        <family val="2"/>
      </rPr>
      <t xml:space="preserve">Site requirements?  </t>
    </r>
  </si>
  <si>
    <t>Will the project follow the PSB/SSB Process?</t>
  </si>
  <si>
    <t>Will the transfer package require Customer Approval/Notification? (internal and external)</t>
  </si>
  <si>
    <t>Will the FAA (or specific regulatory body) require notification or approval of the source transition?</t>
  </si>
  <si>
    <t>Is funding required to execute this transition? For example - Tooling, NRE, Travel, ME Support etc</t>
  </si>
  <si>
    <t>SCMP Form 7.5 (a) WT Package Analysis - Complete prior to approval as part of developing the work transfer project strategy</t>
  </si>
  <si>
    <t>N/A</t>
  </si>
  <si>
    <r>
      <t>Do all sources hav</t>
    </r>
    <r>
      <rPr>
        <sz val="11.5"/>
        <rFont val="Arial"/>
        <family val="2"/>
      </rPr>
      <t>e</t>
    </r>
    <r>
      <rPr>
        <sz val="12"/>
        <rFont val="Arial"/>
        <family val="2"/>
      </rPr>
      <t xml:space="preserve"> a signed and valid NDA (Non Disclosure Agreement) with Triumph Group?</t>
    </r>
  </si>
  <si>
    <r>
      <t xml:space="preserve">If required, </t>
    </r>
    <r>
      <rPr>
        <sz val="11.5"/>
        <rFont val="Arial"/>
        <family val="2"/>
      </rPr>
      <t>a</t>
    </r>
    <r>
      <rPr>
        <sz val="12"/>
        <rFont val="Arial"/>
        <family val="2"/>
      </rPr>
      <t>re the sources registered with the US State Department for the production of defense articles (US domestic) or ar</t>
    </r>
    <r>
      <rPr>
        <sz val="11.5"/>
        <rFont val="Arial"/>
        <family val="2"/>
      </rPr>
      <t>e</t>
    </r>
    <r>
      <rPr>
        <sz val="12"/>
        <rFont val="Arial"/>
        <family val="2"/>
      </rPr>
      <t xml:space="preserve"> Manufacturing License Agreements in place that cover the transitioning parts (for</t>
    </r>
    <r>
      <rPr>
        <sz val="11.5"/>
        <rFont val="Arial"/>
        <family val="2"/>
      </rPr>
      <t>e</t>
    </r>
    <r>
      <rPr>
        <sz val="12"/>
        <rFont val="Arial"/>
        <family val="2"/>
      </rPr>
      <t xml:space="preserve">ign sources)?  </t>
    </r>
  </si>
  <si>
    <r>
      <t>Are there any LTA clauses with the current source (Production or aftermarket) could affect the work transfer? (for example)
(a) Exclusivity (i.e., has TGI agreed that the existing supplier will be an exclusive supplier for the part that TGI is looking to transition to a new supplier?)
(b) Requirements language (i.e., is TGI required to pur</t>
    </r>
    <r>
      <rPr>
        <sz val="11.5"/>
        <rFont val="Arial"/>
        <family val="2"/>
      </rPr>
      <t>c</t>
    </r>
    <r>
      <rPr>
        <sz val="12"/>
        <rFont val="Arial"/>
        <family val="2"/>
      </rPr>
      <t>has</t>
    </r>
    <r>
      <rPr>
        <sz val="11.5"/>
        <rFont val="Arial"/>
        <family val="2"/>
      </rPr>
      <t>e</t>
    </r>
    <r>
      <rPr>
        <sz val="12"/>
        <rFont val="Arial"/>
        <family val="2"/>
      </rPr>
      <t xml:space="preserve"> a ce</t>
    </r>
    <r>
      <rPr>
        <sz val="11.5"/>
        <rFont val="Arial"/>
        <family val="2"/>
      </rPr>
      <t>r</t>
    </r>
    <r>
      <rPr>
        <sz val="12"/>
        <rFont val="Arial"/>
        <family val="2"/>
      </rPr>
      <t>tain percentage of its requirements from the existing supplier?)
(c) Ter</t>
    </r>
    <r>
      <rPr>
        <sz val="11.5"/>
        <rFont val="Arial"/>
        <family val="2"/>
      </rPr>
      <t>m</t>
    </r>
    <r>
      <rPr>
        <sz val="12"/>
        <rFont val="Arial"/>
        <family val="2"/>
      </rPr>
      <t>ination for Convenience – co</t>
    </r>
    <r>
      <rPr>
        <sz val="11.5"/>
        <rFont val="Arial"/>
        <family val="2"/>
      </rPr>
      <t>n</t>
    </r>
    <r>
      <rPr>
        <sz val="12"/>
        <rFont val="Arial"/>
        <family val="2"/>
      </rPr>
      <t>firm su</t>
    </r>
    <r>
      <rPr>
        <sz val="11.5"/>
        <rFont val="Arial"/>
        <family val="2"/>
      </rPr>
      <t>c</t>
    </r>
    <r>
      <rPr>
        <sz val="12"/>
        <rFont val="Arial"/>
        <family val="2"/>
      </rPr>
      <t>h right exists for TGI and that any re</t>
    </r>
    <r>
      <rPr>
        <sz val="11.5"/>
        <rFont val="Arial"/>
        <family val="2"/>
      </rPr>
      <t>s</t>
    </r>
    <r>
      <rPr>
        <sz val="12"/>
        <rFont val="Arial"/>
        <family val="2"/>
      </rPr>
      <t>pon</t>
    </r>
    <r>
      <rPr>
        <sz val="11.5"/>
        <rFont val="Arial"/>
        <family val="2"/>
      </rPr>
      <t>s</t>
    </r>
    <r>
      <rPr>
        <sz val="12"/>
        <rFont val="Arial"/>
        <family val="2"/>
      </rPr>
      <t>ibility for loss profits is ex</t>
    </r>
    <r>
      <rPr>
        <sz val="11.5"/>
        <rFont val="Arial"/>
        <family val="2"/>
      </rPr>
      <t>c</t>
    </r>
    <r>
      <rPr>
        <sz val="12"/>
        <rFont val="Arial"/>
        <family val="2"/>
      </rPr>
      <t>luded.</t>
    </r>
  </si>
  <si>
    <r>
      <t>Are th</t>
    </r>
    <r>
      <rPr>
        <sz val="11.5"/>
        <rFont val="Arial"/>
        <family val="2"/>
      </rPr>
      <t>e</t>
    </r>
    <r>
      <rPr>
        <sz val="12"/>
        <rFont val="Arial"/>
        <family val="2"/>
      </rPr>
      <t xml:space="preserve">re any travel concerns specific to this project? </t>
    </r>
  </si>
  <si>
    <r>
      <t xml:space="preserve"> Hav</t>
    </r>
    <r>
      <rPr>
        <sz val="11.5"/>
        <rFont val="Arial"/>
        <family val="2"/>
      </rPr>
      <t>e</t>
    </r>
    <r>
      <rPr>
        <sz val="12"/>
        <rFont val="Arial"/>
        <family val="2"/>
      </rPr>
      <t xml:space="preserve"> the parts included in this transfer been </t>
    </r>
    <r>
      <rPr>
        <sz val="11.5"/>
        <rFont val="Arial"/>
        <family val="2"/>
      </rPr>
      <t>r</t>
    </r>
    <r>
      <rPr>
        <sz val="12"/>
        <rFont val="Arial"/>
        <family val="2"/>
      </rPr>
      <t>evi</t>
    </r>
    <r>
      <rPr>
        <sz val="11.5"/>
        <rFont val="Arial"/>
        <family val="2"/>
      </rPr>
      <t>e</t>
    </r>
    <r>
      <rPr>
        <sz val="12"/>
        <rFont val="Arial"/>
        <family val="2"/>
      </rPr>
      <t>wed to deter</t>
    </r>
    <r>
      <rPr>
        <sz val="11.5"/>
        <rFont val="Arial"/>
        <family val="2"/>
      </rPr>
      <t>m</t>
    </r>
    <r>
      <rPr>
        <sz val="12"/>
        <rFont val="Arial"/>
        <family val="2"/>
      </rPr>
      <t>ine if they are included on an existing wo</t>
    </r>
    <r>
      <rPr>
        <sz val="11.5"/>
        <rFont val="Arial"/>
        <family val="2"/>
      </rPr>
      <t>r</t>
    </r>
    <r>
      <rPr>
        <sz val="12"/>
        <rFont val="Arial"/>
        <family val="2"/>
      </rPr>
      <t>k transfer or projected to be awarded to a supplier with other active transition</t>
    </r>
    <r>
      <rPr>
        <sz val="11.5"/>
        <rFont val="Arial"/>
        <family val="2"/>
      </rPr>
      <t>s</t>
    </r>
    <r>
      <rPr>
        <sz val="12"/>
        <rFont val="Arial"/>
        <family val="2"/>
      </rPr>
      <t xml:space="preserve"> ?</t>
    </r>
  </si>
  <si>
    <r>
      <t>Is the commodity (i.e. part or equip</t>
    </r>
    <r>
      <rPr>
        <sz val="11.5"/>
        <rFont val="Arial"/>
        <family val="2"/>
      </rPr>
      <t>m</t>
    </r>
    <r>
      <rPr>
        <sz val="12"/>
        <rFont val="Arial"/>
        <family val="2"/>
      </rPr>
      <t xml:space="preserve">ent) and technical data classified for export? </t>
    </r>
  </si>
  <si>
    <r>
      <t>Is the Buy A</t>
    </r>
    <r>
      <rPr>
        <sz val="11.5"/>
        <rFont val="Arial"/>
        <family val="2"/>
      </rPr>
      <t>m</t>
    </r>
    <r>
      <rPr>
        <sz val="12"/>
        <rFont val="Arial"/>
        <family val="2"/>
      </rPr>
      <t>erica</t>
    </r>
    <r>
      <rPr>
        <sz val="11.5"/>
        <rFont val="Arial"/>
        <family val="2"/>
      </rPr>
      <t>n</t>
    </r>
    <r>
      <rPr>
        <sz val="12"/>
        <rFont val="Arial"/>
        <family val="2"/>
      </rPr>
      <t xml:space="preserve"> Act (or any other applicable legistaltion - for example Berry Ame</t>
    </r>
    <r>
      <rPr>
        <sz val="11.5"/>
        <rFont val="Arial"/>
        <family val="2"/>
      </rPr>
      <t>n</t>
    </r>
    <r>
      <rPr>
        <sz val="12"/>
        <rFont val="Arial"/>
        <family val="2"/>
      </rPr>
      <t>d</t>
    </r>
    <r>
      <rPr>
        <sz val="11.5"/>
        <rFont val="Arial"/>
        <family val="2"/>
      </rPr>
      <t>m</t>
    </r>
    <r>
      <rPr>
        <sz val="12"/>
        <rFont val="Arial"/>
        <family val="2"/>
      </rPr>
      <t>ent) applicable to parts in this transition (co</t>
    </r>
    <r>
      <rPr>
        <sz val="11.5"/>
        <rFont val="Arial"/>
        <family val="2"/>
      </rPr>
      <t>n</t>
    </r>
    <r>
      <rPr>
        <sz val="12"/>
        <rFont val="Arial"/>
        <family val="2"/>
      </rPr>
      <t xml:space="preserve">firm with </t>
    </r>
    <r>
      <rPr>
        <sz val="11.5"/>
        <rFont val="Arial"/>
        <family val="2"/>
      </rPr>
      <t>co</t>
    </r>
    <r>
      <rPr>
        <sz val="12"/>
        <rFont val="Arial"/>
        <family val="2"/>
      </rPr>
      <t>nt</t>
    </r>
    <r>
      <rPr>
        <sz val="11.5"/>
        <rFont val="Arial"/>
        <family val="2"/>
      </rPr>
      <t>r</t>
    </r>
    <r>
      <rPr>
        <sz val="12"/>
        <rFont val="Arial"/>
        <family val="2"/>
      </rPr>
      <t>act specialist in answering this que</t>
    </r>
    <r>
      <rPr>
        <sz val="11.5"/>
        <rFont val="Arial"/>
        <family val="2"/>
      </rPr>
      <t>s</t>
    </r>
    <r>
      <rPr>
        <sz val="12"/>
        <rFont val="Arial"/>
        <family val="2"/>
      </rPr>
      <t>tion - this applies to parts pur</t>
    </r>
    <r>
      <rPr>
        <sz val="11.5"/>
        <rFont val="Arial"/>
        <family val="2"/>
      </rPr>
      <t>c</t>
    </r>
    <r>
      <rPr>
        <sz val="12"/>
        <rFont val="Arial"/>
        <family val="2"/>
      </rPr>
      <t>has</t>
    </r>
    <r>
      <rPr>
        <sz val="11.5"/>
        <rFont val="Arial"/>
        <family val="2"/>
      </rPr>
      <t>e</t>
    </r>
    <r>
      <rPr>
        <sz val="12"/>
        <rFont val="Arial"/>
        <family val="2"/>
      </rPr>
      <t>d/manufacture for a government progra</t>
    </r>
    <r>
      <rPr>
        <sz val="11.5"/>
        <rFont val="Arial"/>
        <family val="2"/>
      </rPr>
      <t>m</t>
    </r>
    <r>
      <rPr>
        <sz val="12"/>
        <rFont val="Arial"/>
        <family val="2"/>
      </rPr>
      <t>, even if they ar</t>
    </r>
    <r>
      <rPr>
        <sz val="11.5"/>
        <rFont val="Arial"/>
        <family val="2"/>
      </rPr>
      <t>e</t>
    </r>
    <r>
      <rPr>
        <sz val="12"/>
        <rFont val="Arial"/>
        <family val="2"/>
      </rPr>
      <t xml:space="preserve"> dual use)?
(a) If TGI certified that it will comply with the Buy American Act, is the new supplier located outside of the U.S., for Buy American considerations, and if so, do any exceptions or waivers apply (check FAR 52.225)? 
(b) Are there any Specialty Metal in the part to be supplied by the new supplier (check DFARs 252.225-7008 and 252.225-7009), and if so, do any exceptions apply?  
</t>
    </r>
  </si>
  <si>
    <r>
      <t>Are th</t>
    </r>
    <r>
      <rPr>
        <sz val="10.5"/>
        <rFont val="Arial"/>
        <family val="2"/>
      </rPr>
      <t>e</t>
    </r>
    <r>
      <rPr>
        <sz val="12"/>
        <rFont val="Arial"/>
        <family val="2"/>
      </rPr>
      <t>re Intellectual Property concerns related to the manufacture of this product? (</t>
    </r>
    <r>
      <rPr>
        <b/>
        <sz val="11"/>
        <color rgb="FFFF0000"/>
        <rFont val="Calibri"/>
        <family val="2"/>
        <scheme val="minor"/>
      </rPr>
      <t>refer to hover note for explanation</t>
    </r>
    <r>
      <rPr>
        <sz val="11"/>
        <color theme="1"/>
        <rFont val="Calibri"/>
        <family val="2"/>
        <scheme val="minor"/>
      </rPr>
      <t xml:space="preserve"> - detailed questions that </t>
    </r>
    <r>
      <rPr>
        <sz val="10.5"/>
        <color theme="1"/>
        <rFont val="Calibri"/>
        <family val="2"/>
        <scheme val="minor"/>
      </rPr>
      <t>m</t>
    </r>
    <r>
      <rPr>
        <sz val="11"/>
        <color theme="1"/>
        <rFont val="Calibri"/>
        <family val="2"/>
        <scheme val="minor"/>
      </rPr>
      <t>ust be considered during risk assessment, prior to any dra</t>
    </r>
    <r>
      <rPr>
        <sz val="10.5"/>
        <color theme="1"/>
        <rFont val="Calibri"/>
        <family val="2"/>
        <scheme val="minor"/>
      </rPr>
      <t>w</t>
    </r>
    <r>
      <rPr>
        <sz val="11"/>
        <color theme="1"/>
        <rFont val="Calibri"/>
        <family val="2"/>
        <scheme val="minor"/>
      </rPr>
      <t>ing</t>
    </r>
    <r>
      <rPr>
        <sz val="10.5"/>
        <color theme="1"/>
        <rFont val="Calibri"/>
        <family val="2"/>
        <scheme val="minor"/>
      </rPr>
      <t>s</t>
    </r>
    <r>
      <rPr>
        <sz val="11"/>
        <color theme="1"/>
        <rFont val="Calibri"/>
        <family val="2"/>
        <scheme val="minor"/>
      </rPr>
      <t>/spec</t>
    </r>
    <r>
      <rPr>
        <sz val="10.5"/>
        <color theme="1"/>
        <rFont val="Calibri"/>
        <family val="2"/>
        <scheme val="minor"/>
      </rPr>
      <t>s</t>
    </r>
    <r>
      <rPr>
        <sz val="11"/>
        <color theme="1"/>
        <rFont val="Calibri"/>
        <family val="2"/>
        <scheme val="minor"/>
      </rPr>
      <t xml:space="preserve"> being se</t>
    </r>
    <r>
      <rPr>
        <sz val="10.5"/>
        <color theme="1"/>
        <rFont val="Calibri"/>
        <family val="2"/>
        <scheme val="minor"/>
      </rPr>
      <t>n</t>
    </r>
    <r>
      <rPr>
        <sz val="11"/>
        <color theme="1"/>
        <rFont val="Calibri"/>
        <family val="2"/>
        <scheme val="minor"/>
      </rPr>
      <t>t t</t>
    </r>
    <r>
      <rPr>
        <sz val="10.5"/>
        <color theme="1"/>
        <rFont val="Calibri"/>
        <family val="2"/>
        <scheme val="minor"/>
      </rPr>
      <t>o</t>
    </r>
    <r>
      <rPr>
        <sz val="11"/>
        <color theme="1"/>
        <rFont val="Calibri"/>
        <family val="2"/>
        <scheme val="minor"/>
      </rPr>
      <t xml:space="preserve"> p</t>
    </r>
    <r>
      <rPr>
        <sz val="10.5"/>
        <color theme="1"/>
        <rFont val="Calibri"/>
        <family val="2"/>
        <scheme val="minor"/>
      </rPr>
      <t>r</t>
    </r>
    <r>
      <rPr>
        <sz val="11"/>
        <color theme="1"/>
        <rFont val="Calibri"/>
        <family val="2"/>
        <scheme val="minor"/>
      </rPr>
      <t>ospective sources)</t>
    </r>
  </si>
  <si>
    <r>
      <t>Is the part Source Controlled/Customer directed/Proprietary/Sole Source part (i.e. the supplier is called out on dra</t>
    </r>
    <r>
      <rPr>
        <sz val="11.5"/>
        <rFont val="Arial"/>
        <family val="2"/>
      </rPr>
      <t>w</t>
    </r>
    <r>
      <rPr>
        <sz val="12"/>
        <rFont val="Arial"/>
        <family val="2"/>
      </rPr>
      <t>ing or specification)? See note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</si>
</sst>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 #,##0.00\ [$€-1]_-;\-* #,##0.00\ [$€-1]_-;_-* &quot;-&quot;??\ [$€-1]_-"/>
    <numFmt numFmtId="166" formatCode="[$$-409]#,##0.00"/>
  </numFmts>
  <fonts count="53" x14ac:knownFonts="1">
    <font>
      <sz val="11"/>
      <color theme="1"/>
      <name val="Calibri"/>
      <family val="2"/>
      <scheme val="minor"/>
    </font>
    <font>
      <sz val="10"/>
      <name val="Arial"/>
      <family val="2"/>
    </font>
    <font>
      <b/>
      <sz val="12"/>
      <name val="Arial"/>
      <family val="2"/>
    </font>
    <font>
      <sz val="12"/>
      <name val="Arial"/>
      <family val="2"/>
    </font>
    <font>
      <b/>
      <sz val="8"/>
      <color indexed="81"/>
      <name val="Tahoma"/>
      <family val="2"/>
    </font>
    <font>
      <b/>
      <u/>
      <sz val="8"/>
      <color indexed="81"/>
      <name val="Tahoma"/>
      <family val="2"/>
    </font>
    <font>
      <sz val="12"/>
      <name val="Times New Roman"/>
      <family val="1"/>
    </font>
    <font>
      <sz val="11"/>
      <color indexed="8"/>
      <name val="Calibri"/>
      <family val="2"/>
    </font>
    <font>
      <sz val="12"/>
      <color indexed="8"/>
      <name val="新細明體"/>
      <family val="1"/>
      <charset val="136"/>
    </font>
    <font>
      <sz val="11"/>
      <color indexed="9"/>
      <name val="Calibri"/>
      <family val="2"/>
    </font>
    <font>
      <sz val="12"/>
      <color indexed="9"/>
      <name val="新細明體"/>
      <family val="1"/>
      <charset val="136"/>
    </font>
    <font>
      <sz val="11"/>
      <color indexed="10"/>
      <name val="Calibri"/>
      <family val="2"/>
    </font>
    <font>
      <b/>
      <sz val="11"/>
      <color indexed="52"/>
      <name val="Calibri"/>
      <family val="2"/>
    </font>
    <font>
      <sz val="11"/>
      <color indexed="52"/>
      <name val="Calibri"/>
      <family val="2"/>
    </font>
    <font>
      <sz val="11"/>
      <color indexed="62"/>
      <name val="Calibri"/>
      <family val="2"/>
    </font>
    <font>
      <sz val="10"/>
      <name val="Tahoma"/>
      <family val="2"/>
    </font>
    <font>
      <sz val="11"/>
      <color indexed="20"/>
      <name val="Calibri"/>
      <family val="2"/>
    </font>
    <font>
      <sz val="11"/>
      <color indexed="60"/>
      <name val="Calibri"/>
      <family val="2"/>
    </font>
    <font>
      <sz val="11"/>
      <color theme="1"/>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2"/>
      <name val="新細明體"/>
      <family val="1"/>
      <charset val="136"/>
    </font>
    <font>
      <sz val="12"/>
      <color indexed="60"/>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1"/>
      <color rgb="FFFF0000"/>
      <name val="Calibri"/>
      <family val="2"/>
      <scheme val="minor"/>
    </font>
    <font>
      <b/>
      <sz val="12"/>
      <name val="Arial"/>
      <family val="2"/>
    </font>
    <font>
      <sz val="12"/>
      <name val="Arial"/>
      <family val="2"/>
    </font>
    <font>
      <strike/>
      <sz val="12"/>
      <name val="Arial"/>
      <family val="2"/>
    </font>
    <font>
      <sz val="9"/>
      <color indexed="81"/>
      <name val="Tahoma"/>
      <family val="2"/>
    </font>
    <font>
      <sz val="11.5"/>
      <name val="Arial"/>
      <family val="2"/>
    </font>
    <font>
      <sz val="10.5"/>
      <color theme="1"/>
      <name val="Calibri"/>
      <family val="2"/>
      <scheme val="minor"/>
    </font>
    <font>
      <sz val="10.5"/>
      <name val="Arial"/>
      <family val="2"/>
    </font>
    <font>
      <sz val="8.5"/>
      <color indexed="81"/>
      <name val="Tahoma"/>
      <family val="2"/>
    </font>
    <font>
      <b/>
      <sz val="8.5"/>
      <color indexed="81"/>
      <name val="Tahoma"/>
      <family val="2"/>
    </font>
  </fonts>
  <fills count="27">
    <fill>
      <patternFill patternType="none"/>
    </fill>
    <fill>
      <patternFill patternType="gray125"/>
    </fill>
    <fill>
      <patternFill patternType="solid">
        <fgColor indexed="50"/>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9847407452621"/>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93">
    <xf numFmtId="0" fontId="0" fillId="0" borderId="0"/>
    <xf numFmtId="0" fontId="1" fillId="0" borderId="0"/>
    <xf numFmtId="0" fontId="6" fillId="0" borderId="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1" fillId="0" borderId="0" applyNumberFormat="0" applyFill="0" applyBorder="0" applyAlignment="0" applyProtection="0"/>
    <xf numFmtId="0" fontId="12" fillId="18" borderId="29" applyNumberFormat="0" applyAlignment="0" applyProtection="0"/>
    <xf numFmtId="0" fontId="13" fillId="0" borderId="30" applyNumberFormat="0" applyFill="0" applyAlignment="0" applyProtection="0"/>
    <xf numFmtId="0" fontId="1" fillId="19" borderId="31"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9" borderId="29" applyNumberFormat="0" applyAlignment="0" applyProtection="0"/>
    <xf numFmtId="165" fontId="15" fillId="0" borderId="0" applyFont="0" applyFill="0" applyBorder="0" applyAlignment="0" applyProtection="0"/>
    <xf numFmtId="0" fontId="16" fillId="5" borderId="0" applyNumberFormat="0" applyBorder="0" applyAlignment="0" applyProtection="0"/>
    <xf numFmtId="0" fontId="17" fillId="20" borderId="0" applyNumberFormat="0" applyBorder="0" applyAlignment="0" applyProtection="0"/>
    <xf numFmtId="0" fontId="18" fillId="0" borderId="0"/>
    <xf numFmtId="0" fontId="1" fillId="0" borderId="0"/>
    <xf numFmtId="0" fontId="1" fillId="0" borderId="0"/>
    <xf numFmtId="166" fontId="18" fillId="0" borderId="0"/>
    <xf numFmtId="0" fontId="1" fillId="0" borderId="0"/>
    <xf numFmtId="0" fontId="1"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9" fillId="6" borderId="0" applyNumberFormat="0" applyBorder="0" applyAlignment="0" applyProtection="0"/>
    <xf numFmtId="0" fontId="20" fillId="18" borderId="32" applyNumberFormat="0" applyAlignment="0" applyProtection="0"/>
    <xf numFmtId="0" fontId="1" fillId="0" borderId="0"/>
    <xf numFmtId="0" fontId="21" fillId="0" borderId="0" applyNumberFormat="0" applyFill="0" applyBorder="0" applyAlignment="0" applyProtection="0"/>
    <xf numFmtId="0" fontId="22" fillId="0" borderId="0" applyNumberFormat="0" applyFill="0" applyBorder="0" applyAlignment="0" applyProtection="0"/>
    <xf numFmtId="0" fontId="23" fillId="0" borderId="33" applyNumberFormat="0" applyFill="0" applyAlignment="0" applyProtection="0"/>
    <xf numFmtId="0" fontId="24" fillId="0" borderId="34" applyNumberFormat="0" applyFill="0" applyAlignment="0" applyProtection="0"/>
    <xf numFmtId="0" fontId="25" fillId="0" borderId="35" applyNumberFormat="0" applyFill="0" applyAlignment="0" applyProtection="0"/>
    <xf numFmtId="0" fontId="25" fillId="0" borderId="0" applyNumberFormat="0" applyFill="0" applyBorder="0" applyAlignment="0" applyProtection="0"/>
    <xf numFmtId="0" fontId="26" fillId="21" borderId="36" applyNumberFormat="0" applyAlignment="0" applyProtection="0"/>
    <xf numFmtId="0" fontId="8" fillId="0" borderId="0">
      <alignment vertical="center"/>
    </xf>
    <xf numFmtId="0" fontId="27" fillId="0" borderId="0"/>
    <xf numFmtId="0" fontId="28" fillId="20" borderId="0" applyNumberFormat="0" applyBorder="0" applyAlignment="0" applyProtection="0">
      <alignment vertical="center"/>
    </xf>
    <xf numFmtId="0" fontId="8" fillId="19" borderId="31" applyNumberFormat="0" applyFont="0" applyAlignment="0" applyProtection="0">
      <alignment vertical="center"/>
    </xf>
    <xf numFmtId="0" fontId="29" fillId="0" borderId="37" applyNumberFormat="0" applyFill="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33" applyNumberFormat="0" applyFill="0" applyAlignment="0" applyProtection="0">
      <alignment vertical="center"/>
    </xf>
    <xf numFmtId="0" fontId="34" fillId="0" borderId="34" applyNumberFormat="0" applyFill="0" applyAlignment="0" applyProtection="0">
      <alignment vertical="center"/>
    </xf>
    <xf numFmtId="0" fontId="35" fillId="0" borderId="35" applyNumberFormat="0" applyFill="0" applyAlignment="0" applyProtection="0">
      <alignment vertical="center"/>
    </xf>
    <xf numFmtId="0" fontId="35" fillId="0" borderId="0" applyNumberFormat="0" applyFill="0" applyBorder="0" applyAlignment="0" applyProtection="0">
      <alignment vertical="center"/>
    </xf>
    <xf numFmtId="0" fontId="36" fillId="21" borderId="36" applyNumberFormat="0" applyAlignment="0" applyProtection="0">
      <alignment vertical="center"/>
    </xf>
    <xf numFmtId="0" fontId="37" fillId="18" borderId="29" applyNumberForma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25" borderId="0" applyNumberFormat="0" applyBorder="0" applyAlignment="0" applyProtection="0">
      <alignment vertical="center"/>
    </xf>
    <xf numFmtId="0" fontId="40" fillId="9" borderId="29" applyNumberFormat="0" applyAlignment="0" applyProtection="0">
      <alignment vertical="center"/>
    </xf>
    <xf numFmtId="0" fontId="41" fillId="18" borderId="32" applyNumberFormat="0" applyAlignment="0" applyProtection="0">
      <alignment vertical="center"/>
    </xf>
    <xf numFmtId="0" fontId="42" fillId="0" borderId="30" applyNumberFormat="0" applyFill="0" applyAlignment="0" applyProtection="0">
      <alignment vertical="center"/>
    </xf>
  </cellStyleXfs>
  <cellXfs count="65">
    <xf numFmtId="0" fontId="0" fillId="0" borderId="0" xfId="0"/>
    <xf numFmtId="0" fontId="3" fillId="0" borderId="15" xfId="1" applyFont="1" applyFill="1" applyBorder="1" applyAlignment="1">
      <alignment horizontal="center" vertical="center" wrapText="1"/>
    </xf>
    <xf numFmtId="0" fontId="3" fillId="0" borderId="16" xfId="1" applyFont="1" applyFill="1" applyBorder="1" applyAlignment="1">
      <alignment horizontal="center"/>
    </xf>
    <xf numFmtId="0" fontId="3" fillId="0" borderId="16" xfId="1" applyFont="1" applyFill="1" applyBorder="1" applyAlignment="1">
      <alignment horizontal="center" vertical="center" wrapText="1"/>
    </xf>
    <xf numFmtId="0" fontId="45" fillId="0" borderId="0" xfId="1" applyFont="1" applyFill="1"/>
    <xf numFmtId="0" fontId="45" fillId="0" borderId="7" xfId="1" applyFont="1" applyFill="1" applyBorder="1" applyAlignment="1">
      <alignment horizontal="center"/>
    </xf>
    <xf numFmtId="0" fontId="45" fillId="0" borderId="11" xfId="1" applyFont="1" applyFill="1" applyBorder="1" applyAlignment="1">
      <alignment horizontal="center"/>
    </xf>
    <xf numFmtId="0" fontId="45" fillId="0" borderId="14" xfId="1" applyFont="1" applyFill="1" applyBorder="1" applyAlignment="1">
      <alignment horizontal="center"/>
    </xf>
    <xf numFmtId="0" fontId="45" fillId="0" borderId="16" xfId="1" applyFont="1" applyFill="1" applyBorder="1" applyAlignment="1">
      <alignment horizontal="center" vertical="center" wrapText="1"/>
    </xf>
    <xf numFmtId="0" fontId="45" fillId="0" borderId="18" xfId="1" applyFont="1" applyFill="1" applyBorder="1" applyAlignment="1">
      <alignment horizontal="center" wrapText="1"/>
    </xf>
    <xf numFmtId="0" fontId="45" fillId="0" borderId="16" xfId="1" applyFont="1" applyFill="1" applyBorder="1" applyAlignment="1">
      <alignment horizontal="center" wrapText="1"/>
    </xf>
    <xf numFmtId="0" fontId="45" fillId="0" borderId="19" xfId="1" applyFont="1" applyFill="1" applyBorder="1" applyAlignment="1">
      <alignment horizontal="center"/>
    </xf>
    <xf numFmtId="0" fontId="45" fillId="0" borderId="25" xfId="1" applyFont="1" applyFill="1" applyBorder="1" applyAlignment="1">
      <alignment horizontal="center"/>
    </xf>
    <xf numFmtId="0" fontId="45" fillId="0" borderId="26" xfId="1" applyFont="1" applyFill="1" applyBorder="1" applyAlignment="1">
      <alignment horizontal="center" wrapText="1"/>
    </xf>
    <xf numFmtId="0" fontId="45" fillId="0" borderId="20" xfId="1" applyFont="1" applyFill="1" applyBorder="1" applyAlignment="1">
      <alignment horizontal="center" vertical="center" wrapText="1"/>
    </xf>
    <xf numFmtId="0" fontId="44" fillId="0" borderId="20" xfId="1" applyFont="1" applyFill="1" applyBorder="1" applyAlignment="1">
      <alignment horizontal="center" wrapText="1"/>
    </xf>
    <xf numFmtId="0" fontId="45" fillId="0" borderId="15" xfId="1" applyFont="1" applyFill="1" applyBorder="1" applyAlignment="1">
      <alignment horizontal="center" wrapText="1"/>
    </xf>
    <xf numFmtId="0" fontId="45" fillId="0" borderId="15" xfId="1" applyFont="1" applyFill="1" applyBorder="1" applyAlignment="1">
      <alignment horizontal="center"/>
    </xf>
    <xf numFmtId="0" fontId="45" fillId="0" borderId="26" xfId="1" applyFont="1" applyFill="1" applyBorder="1" applyAlignment="1">
      <alignment horizontal="center"/>
    </xf>
    <xf numFmtId="0" fontId="45" fillId="0" borderId="20" xfId="1" applyFont="1" applyFill="1" applyBorder="1" applyAlignment="1">
      <alignment horizontal="center" wrapText="1"/>
    </xf>
    <xf numFmtId="1" fontId="45" fillId="0" borderId="15" xfId="1" applyNumberFormat="1" applyFont="1" applyFill="1" applyBorder="1" applyAlignment="1">
      <alignment horizontal="center"/>
    </xf>
    <xf numFmtId="0" fontId="45" fillId="0" borderId="0" xfId="1" applyFont="1" applyFill="1" applyAlignment="1">
      <alignment horizontal="center" wrapText="1"/>
    </xf>
    <xf numFmtId="0" fontId="45" fillId="0" borderId="0" xfId="1" applyFont="1" applyFill="1" applyAlignment="1">
      <alignment horizontal="center" vertical="center"/>
    </xf>
    <xf numFmtId="0" fontId="3" fillId="0" borderId="16" xfId="1" applyFont="1" applyFill="1" applyBorder="1" applyAlignment="1">
      <alignment horizontal="center" wrapText="1"/>
    </xf>
    <xf numFmtId="0" fontId="45" fillId="0" borderId="22"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13" xfId="1" applyFont="1" applyFill="1" applyBorder="1" applyAlignment="1">
      <alignment horizontal="center"/>
    </xf>
    <xf numFmtId="0" fontId="3" fillId="0" borderId="13"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45" fillId="0" borderId="23" xfId="1" applyFont="1" applyFill="1" applyBorder="1" applyAlignment="1">
      <alignment horizontal="center" wrapText="1"/>
    </xf>
    <xf numFmtId="0" fontId="44" fillId="26" borderId="10" xfId="1" applyFont="1" applyFill="1" applyBorder="1" applyAlignment="1">
      <alignment horizontal="center" vertical="center" wrapText="1"/>
    </xf>
    <xf numFmtId="0" fontId="44" fillId="26" borderId="10" xfId="1" applyFont="1" applyFill="1" applyBorder="1" applyAlignment="1">
      <alignment horizontal="center"/>
    </xf>
    <xf numFmtId="0" fontId="44" fillId="26" borderId="21" xfId="1" applyFont="1" applyFill="1" applyBorder="1" applyAlignment="1">
      <alignment horizontal="center" vertical="center" wrapText="1"/>
    </xf>
    <xf numFmtId="0" fontId="44" fillId="26" borderId="10" xfId="1" applyFont="1" applyFill="1" applyBorder="1" applyAlignment="1">
      <alignment horizontal="center" wrapText="1"/>
    </xf>
    <xf numFmtId="0" fontId="44" fillId="26" borderId="16" xfId="1" applyFont="1" applyFill="1" applyBorder="1" applyAlignment="1">
      <alignment horizontal="center" vertical="center" wrapText="1"/>
    </xf>
    <xf numFmtId="0" fontId="44" fillId="26" borderId="16" xfId="1" applyFont="1" applyFill="1" applyBorder="1" applyAlignment="1">
      <alignment horizontal="center" wrapText="1"/>
    </xf>
    <xf numFmtId="0" fontId="44" fillId="26" borderId="16" xfId="1" applyFont="1" applyFill="1" applyBorder="1" applyAlignment="1">
      <alignment horizontal="center"/>
    </xf>
    <xf numFmtId="0" fontId="3" fillId="0" borderId="38" xfId="1" applyFont="1" applyFill="1" applyBorder="1" applyAlignment="1">
      <alignment horizontal="center" vertical="center" wrapText="1"/>
    </xf>
    <xf numFmtId="0" fontId="3" fillId="0" borderId="28" xfId="1" applyFont="1" applyFill="1" applyBorder="1" applyAlignment="1">
      <alignment horizontal="center" vertical="center" wrapText="1"/>
    </xf>
    <xf numFmtId="0" fontId="3" fillId="0" borderId="0" xfId="1" applyFont="1" applyFill="1" applyAlignment="1">
      <alignment horizontal="center" vertical="center"/>
    </xf>
    <xf numFmtId="0" fontId="44" fillId="26" borderId="21" xfId="1" applyFont="1" applyFill="1" applyBorder="1" applyAlignment="1">
      <alignment horizontal="center" wrapText="1"/>
    </xf>
    <xf numFmtId="0" fontId="45" fillId="0" borderId="17" xfId="1" applyFont="1" applyFill="1" applyBorder="1" applyAlignment="1">
      <alignment horizontal="center" wrapText="1"/>
    </xf>
    <xf numFmtId="0" fontId="45" fillId="0" borderId="24" xfId="1" applyFont="1" applyFill="1" applyBorder="1" applyAlignment="1">
      <alignment horizontal="center" wrapText="1"/>
    </xf>
    <xf numFmtId="0" fontId="44" fillId="26" borderId="17" xfId="1" applyFont="1" applyFill="1" applyBorder="1" applyAlignment="1">
      <alignment horizontal="center" wrapText="1"/>
    </xf>
    <xf numFmtId="0" fontId="45" fillId="0" borderId="27" xfId="1" applyFont="1" applyFill="1" applyBorder="1" applyAlignment="1">
      <alignment horizontal="center" wrapText="1"/>
    </xf>
    <xf numFmtId="0" fontId="3" fillId="0" borderId="17" xfId="1" applyFont="1" applyFill="1" applyBorder="1" applyAlignment="1">
      <alignment horizontal="center" wrapText="1"/>
    </xf>
    <xf numFmtId="0" fontId="3" fillId="0" borderId="38" xfId="1" applyFont="1" applyFill="1" applyBorder="1" applyAlignment="1">
      <alignment horizontal="center"/>
    </xf>
    <xf numFmtId="0" fontId="3" fillId="0" borderId="13" xfId="1" applyFont="1" applyFill="1" applyBorder="1" applyAlignment="1">
      <alignment horizontal="center" wrapText="1"/>
    </xf>
    <xf numFmtId="0" fontId="3" fillId="0" borderId="40" xfId="1" applyFont="1" applyFill="1" applyBorder="1" applyAlignment="1">
      <alignment horizontal="center" wrapText="1"/>
    </xf>
    <xf numFmtId="0" fontId="3" fillId="0" borderId="20" xfId="1" applyFont="1" applyFill="1" applyBorder="1" applyAlignment="1">
      <alignment horizontal="center"/>
    </xf>
    <xf numFmtId="0" fontId="45" fillId="0" borderId="38" xfId="1" applyFont="1" applyFill="1" applyBorder="1" applyAlignment="1">
      <alignment horizontal="center" vertical="center" wrapText="1"/>
    </xf>
    <xf numFmtId="0" fontId="45" fillId="0" borderId="38" xfId="1" applyFont="1" applyFill="1" applyBorder="1" applyAlignment="1">
      <alignment horizontal="center" wrapText="1"/>
    </xf>
    <xf numFmtId="0" fontId="45" fillId="0" borderId="39" xfId="1" applyFont="1" applyFill="1" applyBorder="1" applyAlignment="1">
      <alignment horizontal="center" wrapText="1"/>
    </xf>
    <xf numFmtId="0" fontId="2" fillId="2" borderId="1" xfId="1" applyFont="1" applyFill="1" applyBorder="1" applyAlignment="1">
      <alignment horizontal="center" vertical="center" wrapText="1"/>
    </xf>
    <xf numFmtId="0" fontId="44" fillId="2" borderId="2" xfId="1" applyFont="1" applyFill="1" applyBorder="1" applyAlignment="1">
      <alignment horizontal="center" vertical="center" wrapText="1"/>
    </xf>
    <xf numFmtId="0" fontId="44" fillId="2" borderId="3" xfId="1" applyFont="1" applyFill="1" applyBorder="1" applyAlignment="1">
      <alignment horizontal="center" vertical="center" wrapText="1"/>
    </xf>
    <xf numFmtId="0" fontId="44" fillId="2" borderId="4" xfId="1" applyFont="1" applyFill="1" applyBorder="1" applyAlignment="1">
      <alignment horizontal="center" vertical="center" wrapText="1"/>
    </xf>
    <xf numFmtId="0" fontId="44" fillId="2" borderId="5" xfId="1" applyFont="1" applyFill="1" applyBorder="1" applyAlignment="1">
      <alignment horizontal="center" vertical="center" wrapText="1"/>
    </xf>
    <xf numFmtId="0" fontId="44" fillId="2" borderId="6" xfId="1" applyFont="1" applyFill="1" applyBorder="1" applyAlignment="1">
      <alignment horizontal="center" vertical="center" wrapText="1"/>
    </xf>
    <xf numFmtId="0" fontId="45" fillId="3" borderId="7" xfId="1" applyFont="1" applyFill="1" applyBorder="1" applyAlignment="1">
      <alignment horizontal="center" wrapText="1"/>
    </xf>
    <xf numFmtId="0" fontId="45" fillId="3" borderId="8" xfId="1" applyFont="1" applyFill="1" applyBorder="1" applyAlignment="1">
      <alignment horizontal="center" wrapText="1"/>
    </xf>
    <xf numFmtId="0" fontId="45" fillId="3" borderId="9" xfId="1" applyFont="1" applyFill="1" applyBorder="1" applyAlignment="1">
      <alignment horizontal="center" wrapText="1"/>
    </xf>
    <xf numFmtId="0" fontId="44" fillId="0" borderId="7" xfId="1" applyFont="1" applyFill="1" applyBorder="1" applyAlignment="1">
      <alignment horizontal="center" wrapText="1"/>
    </xf>
    <xf numFmtId="0" fontId="44" fillId="0" borderId="8" xfId="1" applyFont="1" applyFill="1" applyBorder="1" applyAlignment="1">
      <alignment horizontal="center" wrapText="1"/>
    </xf>
    <xf numFmtId="0" fontId="44" fillId="0" borderId="9" xfId="1" applyFont="1" applyFill="1" applyBorder="1" applyAlignment="1">
      <alignment horizontal="center" wrapText="1"/>
    </xf>
  </cellXfs>
  <cellStyles count="93">
    <cellStyle name="0,0_x000d__x000a_NA_x000d__x000a_" xfId="2" xr:uid="{00000000-0005-0000-0000-000000000000}"/>
    <cellStyle name="20 % - Accent1" xfId="3" xr:uid="{00000000-0005-0000-0000-000001000000}"/>
    <cellStyle name="20 % - Accent2" xfId="4" xr:uid="{00000000-0005-0000-0000-000002000000}"/>
    <cellStyle name="20 % - Accent3" xfId="5" xr:uid="{00000000-0005-0000-0000-000003000000}"/>
    <cellStyle name="20 % - Accent4" xfId="6" xr:uid="{00000000-0005-0000-0000-000004000000}"/>
    <cellStyle name="20 % - Accent5" xfId="7" xr:uid="{00000000-0005-0000-0000-000005000000}"/>
    <cellStyle name="20 % - Accent6" xfId="8" xr:uid="{00000000-0005-0000-0000-000006000000}"/>
    <cellStyle name="20% - 輔色1" xfId="9" xr:uid="{00000000-0005-0000-0000-000007000000}"/>
    <cellStyle name="20% - 輔色2" xfId="10" xr:uid="{00000000-0005-0000-0000-000008000000}"/>
    <cellStyle name="20% - 輔色3" xfId="11" xr:uid="{00000000-0005-0000-0000-000009000000}"/>
    <cellStyle name="20% - 輔色4" xfId="12" xr:uid="{00000000-0005-0000-0000-00000A000000}"/>
    <cellStyle name="20% - 輔色5" xfId="13" xr:uid="{00000000-0005-0000-0000-00000B000000}"/>
    <cellStyle name="20% - 輔色6" xfId="14" xr:uid="{00000000-0005-0000-0000-00000C000000}"/>
    <cellStyle name="40 % - Accent1" xfId="15" xr:uid="{00000000-0005-0000-0000-00000D000000}"/>
    <cellStyle name="40 % - Accent2" xfId="16" xr:uid="{00000000-0005-0000-0000-00000E000000}"/>
    <cellStyle name="40 % - Accent3" xfId="17" xr:uid="{00000000-0005-0000-0000-00000F000000}"/>
    <cellStyle name="40 % - Accent4" xfId="18" xr:uid="{00000000-0005-0000-0000-000010000000}"/>
    <cellStyle name="40 % - Accent5" xfId="19" xr:uid="{00000000-0005-0000-0000-000011000000}"/>
    <cellStyle name="40 % - Accent6" xfId="20" xr:uid="{00000000-0005-0000-0000-000012000000}"/>
    <cellStyle name="40% - 輔色1" xfId="21" xr:uid="{00000000-0005-0000-0000-000013000000}"/>
    <cellStyle name="40% - 輔色2" xfId="22" xr:uid="{00000000-0005-0000-0000-000014000000}"/>
    <cellStyle name="40% - 輔色3" xfId="23" xr:uid="{00000000-0005-0000-0000-000015000000}"/>
    <cellStyle name="40% - 輔色4" xfId="24" xr:uid="{00000000-0005-0000-0000-000016000000}"/>
    <cellStyle name="40% - 輔色5" xfId="25" xr:uid="{00000000-0005-0000-0000-000017000000}"/>
    <cellStyle name="40% - 輔色6" xfId="26" xr:uid="{00000000-0005-0000-0000-000018000000}"/>
    <cellStyle name="60 % - Accent1" xfId="27" xr:uid="{00000000-0005-0000-0000-000019000000}"/>
    <cellStyle name="60 % - Accent2" xfId="28" xr:uid="{00000000-0005-0000-0000-00001A000000}"/>
    <cellStyle name="60 % - Accent3" xfId="29" xr:uid="{00000000-0005-0000-0000-00001B000000}"/>
    <cellStyle name="60 % - Accent4" xfId="30" xr:uid="{00000000-0005-0000-0000-00001C000000}"/>
    <cellStyle name="60 % - Accent5" xfId="31" xr:uid="{00000000-0005-0000-0000-00001D000000}"/>
    <cellStyle name="60 % - Accent6" xfId="32" xr:uid="{00000000-0005-0000-0000-00001E000000}"/>
    <cellStyle name="60% - 輔色1" xfId="33" xr:uid="{00000000-0005-0000-0000-00001F000000}"/>
    <cellStyle name="60% - 輔色2" xfId="34" xr:uid="{00000000-0005-0000-0000-000020000000}"/>
    <cellStyle name="60% - 輔色3" xfId="35" xr:uid="{00000000-0005-0000-0000-000021000000}"/>
    <cellStyle name="60% - 輔色4" xfId="36" xr:uid="{00000000-0005-0000-0000-000022000000}"/>
    <cellStyle name="60% - 輔色5" xfId="37" xr:uid="{00000000-0005-0000-0000-000023000000}"/>
    <cellStyle name="60% - 輔色6" xfId="38" xr:uid="{00000000-0005-0000-0000-000024000000}"/>
    <cellStyle name="Avertissement" xfId="39" xr:uid="{00000000-0005-0000-0000-000025000000}"/>
    <cellStyle name="Calcul" xfId="40" xr:uid="{00000000-0005-0000-0000-000026000000}"/>
    <cellStyle name="Cellule liée" xfId="41" xr:uid="{00000000-0005-0000-0000-000027000000}"/>
    <cellStyle name="Commentaire" xfId="42" xr:uid="{00000000-0005-0000-0000-000028000000}"/>
    <cellStyle name="Currency 2" xfId="43" xr:uid="{00000000-0005-0000-0000-000029000000}"/>
    <cellStyle name="Currency 2 2" xfId="44" xr:uid="{00000000-0005-0000-0000-00002A000000}"/>
    <cellStyle name="Entrée" xfId="45" xr:uid="{00000000-0005-0000-0000-00002B000000}"/>
    <cellStyle name="Euro" xfId="46" xr:uid="{00000000-0005-0000-0000-00002C000000}"/>
    <cellStyle name="Insatisfaisant" xfId="47" xr:uid="{00000000-0005-0000-0000-00002E000000}"/>
    <cellStyle name="Neutre" xfId="48" xr:uid="{00000000-0005-0000-0000-00002F000000}"/>
    <cellStyle name="Normal" xfId="0" builtinId="0"/>
    <cellStyle name="Normal 2" xfId="1" xr:uid="{00000000-0005-0000-0000-000031000000}"/>
    <cellStyle name="Normal 2 2" xfId="49" xr:uid="{00000000-0005-0000-0000-000032000000}"/>
    <cellStyle name="Normal 2 3" xfId="50" xr:uid="{00000000-0005-0000-0000-000033000000}"/>
    <cellStyle name="Normal 3" xfId="51" xr:uid="{00000000-0005-0000-0000-000034000000}"/>
    <cellStyle name="Normal 3 2" xfId="52" xr:uid="{00000000-0005-0000-0000-000035000000}"/>
    <cellStyle name="Normal 4" xfId="53" xr:uid="{00000000-0005-0000-0000-000036000000}"/>
    <cellStyle name="Normal 4 2" xfId="54" xr:uid="{00000000-0005-0000-0000-000037000000}"/>
    <cellStyle name="Normal 5" xfId="55" xr:uid="{00000000-0005-0000-0000-000038000000}"/>
    <cellStyle name="Percent 2" xfId="56" xr:uid="{00000000-0005-0000-0000-000039000000}"/>
    <cellStyle name="Percent 2 2" xfId="57" xr:uid="{00000000-0005-0000-0000-00003A000000}"/>
    <cellStyle name="Satisfaisant" xfId="58" xr:uid="{00000000-0005-0000-0000-00003B000000}"/>
    <cellStyle name="Sortie" xfId="59" xr:uid="{00000000-0005-0000-0000-00003C000000}"/>
    <cellStyle name="Style 1" xfId="60" xr:uid="{00000000-0005-0000-0000-00003D000000}"/>
    <cellStyle name="Texte explicatif" xfId="61" xr:uid="{00000000-0005-0000-0000-00003E000000}"/>
    <cellStyle name="Titre" xfId="62" xr:uid="{00000000-0005-0000-0000-00003F000000}"/>
    <cellStyle name="Titre 1" xfId="63" xr:uid="{00000000-0005-0000-0000-000040000000}"/>
    <cellStyle name="Titre 2" xfId="64" xr:uid="{00000000-0005-0000-0000-000041000000}"/>
    <cellStyle name="Titre 3" xfId="65" xr:uid="{00000000-0005-0000-0000-000042000000}"/>
    <cellStyle name="Titre 4" xfId="66" xr:uid="{00000000-0005-0000-0000-000043000000}"/>
    <cellStyle name="Vérification" xfId="67" xr:uid="{00000000-0005-0000-0000-000044000000}"/>
    <cellStyle name="一般 2" xfId="68" xr:uid="{00000000-0005-0000-0000-000045000000}"/>
    <cellStyle name="一般_GONGIN WORKING HOUR RATE" xfId="69" xr:uid="{00000000-0005-0000-0000-000046000000}"/>
    <cellStyle name="中等" xfId="70" xr:uid="{00000000-0005-0000-0000-000047000000}"/>
    <cellStyle name="備註" xfId="71" xr:uid="{00000000-0005-0000-0000-000048000000}"/>
    <cellStyle name="合計" xfId="72" xr:uid="{00000000-0005-0000-0000-000049000000}"/>
    <cellStyle name="壞" xfId="73" xr:uid="{00000000-0005-0000-0000-00004A000000}"/>
    <cellStyle name="好" xfId="74" xr:uid="{00000000-0005-0000-0000-00004B000000}"/>
    <cellStyle name="標題" xfId="75" xr:uid="{00000000-0005-0000-0000-00004C000000}"/>
    <cellStyle name="標題 1" xfId="76" xr:uid="{00000000-0005-0000-0000-00004D000000}"/>
    <cellStyle name="標題 2" xfId="77" xr:uid="{00000000-0005-0000-0000-00004E000000}"/>
    <cellStyle name="標題 3" xfId="78" xr:uid="{00000000-0005-0000-0000-00004F000000}"/>
    <cellStyle name="標題 4" xfId="79" xr:uid="{00000000-0005-0000-0000-000050000000}"/>
    <cellStyle name="檢查儲存格" xfId="80" xr:uid="{00000000-0005-0000-0000-000051000000}"/>
    <cellStyle name="計算方式" xfId="81" xr:uid="{00000000-0005-0000-0000-000052000000}"/>
    <cellStyle name="說明文字" xfId="82" xr:uid="{00000000-0005-0000-0000-000053000000}"/>
    <cellStyle name="警告文字" xfId="83" xr:uid="{00000000-0005-0000-0000-000054000000}"/>
    <cellStyle name="輔色1" xfId="84" xr:uid="{00000000-0005-0000-0000-000055000000}"/>
    <cellStyle name="輔色2" xfId="85" xr:uid="{00000000-0005-0000-0000-000056000000}"/>
    <cellStyle name="輔色3" xfId="86" xr:uid="{00000000-0005-0000-0000-000057000000}"/>
    <cellStyle name="輔色4" xfId="87" xr:uid="{00000000-0005-0000-0000-000058000000}"/>
    <cellStyle name="輔色5" xfId="88" xr:uid="{00000000-0005-0000-0000-000059000000}"/>
    <cellStyle name="輔色6" xfId="89" xr:uid="{00000000-0005-0000-0000-00005A000000}"/>
    <cellStyle name="輸入" xfId="90" xr:uid="{00000000-0005-0000-0000-00005B000000}"/>
    <cellStyle name="輸出" xfId="91" xr:uid="{00000000-0005-0000-0000-00005C000000}"/>
    <cellStyle name="連結的儲存格" xfId="92" xr:uid="{00000000-0005-0000-0000-00005D000000}"/>
  </cellStyles>
  <dxfs count="30">
    <dxf>
      <fill>
        <patternFill>
          <bgColor indexed="17"/>
        </patternFill>
      </fill>
    </dxf>
    <dxf>
      <fill>
        <patternFill>
          <bgColor rgb="FFFF0000"/>
        </patternFill>
      </fill>
    </dxf>
    <dxf>
      <fill>
        <patternFill>
          <bgColor indexed="17"/>
        </patternFill>
      </fill>
    </dxf>
    <dxf>
      <fill>
        <patternFill>
          <bgColor rgb="FFFF0000"/>
        </patternFill>
      </fill>
    </dxf>
    <dxf>
      <fill>
        <patternFill>
          <bgColor indexed="17"/>
        </patternFill>
      </fill>
    </dxf>
    <dxf>
      <fill>
        <patternFill>
          <bgColor rgb="FFFF0000"/>
        </patternFill>
      </fill>
    </dxf>
    <dxf>
      <fill>
        <patternFill>
          <bgColor indexed="17"/>
        </patternFill>
      </fill>
    </dxf>
    <dxf>
      <fill>
        <patternFill>
          <bgColor rgb="FFFF0000"/>
        </patternFill>
      </fill>
    </dxf>
    <dxf>
      <fill>
        <patternFill>
          <bgColor indexed="17"/>
        </patternFill>
      </fill>
    </dxf>
    <dxf>
      <fill>
        <patternFill>
          <bgColor rgb="FFFF0000"/>
        </patternFill>
      </fill>
    </dxf>
    <dxf>
      <fill>
        <patternFill>
          <bgColor indexed="17"/>
        </patternFill>
      </fill>
    </dxf>
    <dxf>
      <fill>
        <patternFill>
          <bgColor rgb="FFFF0000"/>
        </patternFill>
      </fill>
    </dxf>
    <dxf>
      <fill>
        <patternFill>
          <bgColor indexed="17"/>
        </patternFill>
      </fill>
    </dxf>
    <dxf>
      <fill>
        <patternFill>
          <bgColor rgb="FFFF0000"/>
        </patternFill>
      </fill>
    </dxf>
    <dxf>
      <fill>
        <patternFill>
          <bgColor indexed="17"/>
        </patternFill>
      </fill>
    </dxf>
    <dxf>
      <fill>
        <patternFill>
          <bgColor rgb="FFFF0000"/>
        </patternFill>
      </fill>
    </dxf>
    <dxf>
      <fill>
        <patternFill>
          <bgColor indexed="17"/>
        </patternFill>
      </fill>
    </dxf>
    <dxf>
      <fill>
        <patternFill>
          <bgColor rgb="FFFF0000"/>
        </patternFill>
      </fill>
    </dxf>
    <dxf>
      <fill>
        <patternFill>
          <bgColor indexed="17"/>
        </patternFill>
      </fill>
    </dxf>
    <dxf>
      <fill>
        <patternFill>
          <bgColor rgb="FFFF0000"/>
        </patternFill>
      </fill>
    </dxf>
    <dxf>
      <fill>
        <patternFill>
          <bgColor indexed="17"/>
        </patternFill>
      </fill>
    </dxf>
    <dxf>
      <fill>
        <patternFill>
          <bgColor rgb="FFFF0000"/>
        </patternFill>
      </fill>
    </dxf>
    <dxf>
      <fill>
        <patternFill>
          <bgColor indexed="17"/>
        </patternFill>
      </fill>
    </dxf>
    <dxf>
      <fill>
        <patternFill>
          <bgColor rgb="FFFF0000"/>
        </patternFill>
      </fill>
    </dxf>
    <dxf>
      <fill>
        <patternFill>
          <bgColor indexed="17"/>
        </patternFill>
      </fill>
    </dxf>
    <dxf>
      <fill>
        <patternFill>
          <bgColor rgb="FFFF0000"/>
        </patternFill>
      </fill>
    </dxf>
    <dxf>
      <fill>
        <patternFill>
          <bgColor indexed="17"/>
        </patternFill>
      </fill>
    </dxf>
    <dxf>
      <fill>
        <patternFill>
          <bgColor rgb="FFFF0000"/>
        </patternFill>
      </fill>
    </dxf>
    <dxf>
      <fill>
        <patternFill>
          <bgColor indexed="17"/>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grsharepoint/ZERBANZ/RA/4808A/FINAL%20Risk%20Assess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grsharepoint/ZERBANZ/RA/48-07/FORM4807A_Au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UB2K1\Data\DC%20Master\SPCKISS\SPC97%20Source%20Code\SPC97.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amp; EXAMP "/>
      <sheetName val="48-07 - A"/>
      <sheetName val="(B)"/>
      <sheetName val="48-08 - A"/>
      <sheetName val="B"/>
      <sheetName val="C"/>
      <sheetName val="D"/>
      <sheetName val="E"/>
      <sheetName val="48-09"/>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8-07 - A"/>
      <sheetName val="(B) (1)"/>
      <sheetName val="cjh"/>
      <sheetName val="FormB_Template (2)"/>
      <sheetName val="HSE"/>
      <sheetName val="Stores"/>
      <sheetName val="FormB_Template (3)"/>
      <sheetName val="FormB_Template"/>
    </sheetNames>
    <sheetDataSet>
      <sheetData sheetId="0">
        <row r="1">
          <cell r="V1" t="str">
            <v>Form 48-07 (A)</v>
          </cell>
        </row>
        <row r="4">
          <cell r="G4" t="str">
            <v>SHAFTMOOR LANE, BIRMINGHAM, U.K.</v>
          </cell>
          <cell r="AD4" t="str">
            <v>Version Number</v>
          </cell>
          <cell r="AJ4">
            <v>1</v>
          </cell>
        </row>
        <row r="7">
          <cell r="B7" t="str">
            <v>Function</v>
          </cell>
          <cell r="I7" t="str">
            <v>Dept. number</v>
          </cell>
          <cell r="L7" t="str">
            <v>Department</v>
          </cell>
          <cell r="AB7" t="str">
            <v>Owner</v>
          </cell>
          <cell r="AF7" t="str">
            <v>Number of RA's</v>
          </cell>
          <cell r="AI7" t="str">
            <v>Actions</v>
          </cell>
          <cell r="AL7" t="str">
            <v>Actions                                           O/Stand</v>
          </cell>
        </row>
        <row r="8">
          <cell r="AI8" t="str">
            <v>Raised</v>
          </cell>
        </row>
        <row r="9">
          <cell r="I9">
            <v>11111</v>
          </cell>
          <cell r="L9" t="str">
            <v>Engineering</v>
          </cell>
          <cell r="X9" t="str">
            <v>Engineering</v>
          </cell>
          <cell r="AF9">
            <v>2</v>
          </cell>
          <cell r="AI9">
            <v>4</v>
          </cell>
          <cell r="AL9">
            <v>1</v>
          </cell>
        </row>
        <row r="10">
          <cell r="I10">
            <v>222345</v>
          </cell>
          <cell r="L10" t="str">
            <v>HSE</v>
          </cell>
          <cell r="X10" t="str">
            <v>HSE</v>
          </cell>
          <cell r="AF10" t="e">
            <v>#REF!</v>
          </cell>
          <cell r="AI10">
            <v>7</v>
          </cell>
          <cell r="AL10">
            <v>2</v>
          </cell>
        </row>
        <row r="11">
          <cell r="I11">
            <v>333333</v>
          </cell>
          <cell r="L11" t="str">
            <v>Stores</v>
          </cell>
          <cell r="X11" t="str">
            <v>Stores</v>
          </cell>
          <cell r="AF11" t="e">
            <v>#REF!</v>
          </cell>
        </row>
        <row r="12">
          <cell r="L12" t="str">
            <v>Plating</v>
          </cell>
        </row>
        <row r="50">
          <cell r="D50" t="str">
            <v>HSEM Manager</v>
          </cell>
        </row>
        <row r="54">
          <cell r="X54" t="str">
            <v>HSE</v>
          </cell>
        </row>
      </sheetData>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Data"/>
      <sheetName val="Defaults"/>
      <sheetName val="Help Context"/>
      <sheetName val="Main_Code"/>
      <sheetName val="c_GetAndCheckMultipleData"/>
      <sheetName val="IndTest"/>
      <sheetName val="c_OptionsMultiple"/>
      <sheetName val="Multiple Chart Data Format Dial"/>
      <sheetName val="gage Dialog"/>
      <sheetName val="Ind Dialog"/>
      <sheetName val="gage Create"/>
      <sheetName val="Control Charts Dialog"/>
      <sheetName val="Distro"/>
      <sheetName val="c_GenerateControlChart"/>
      <sheetName val="getXandY Dialog"/>
      <sheetName val="c_GetAndCheckIMRData"/>
      <sheetName val="c_OptionsIMR"/>
      <sheetName val="c_GetAndCheckpData"/>
      <sheetName val="c_Optionsp"/>
      <sheetName val="c_7Checking"/>
      <sheetName val="c_GetSampleSizeDialog"/>
      <sheetName val="c_HandleSingleColumns"/>
      <sheetName val="c_GetAndCheckXRXSData"/>
      <sheetName val="c_OptionsXR"/>
      <sheetName val="m_CorrelationMatrix"/>
      <sheetName val="CorrelationRowsOrColumns"/>
      <sheetName val="m_MultipleRegression"/>
      <sheetName val="WhichCpk Dialog"/>
      <sheetName val="d_GenerateDiagrams"/>
      <sheetName val="InRowsOrColumns Dialog"/>
      <sheetName val="d_GetLegendAndTitle"/>
      <sheetName val="Legend And Title Dialog"/>
      <sheetName val="d_GetAndCheckParetoData"/>
      <sheetName val="d_OptionsPareto"/>
      <sheetName val="Par Dialog"/>
      <sheetName val="hist Dialog"/>
      <sheetName val="d_GetAndCheckHistogramData"/>
      <sheetName val="d_OptionsHistogram"/>
      <sheetName val="d_GetAndCheckScatterData"/>
      <sheetName val="d_OptionsScatter"/>
      <sheetName val="scat Dialog"/>
      <sheetName val="cpk Dialog"/>
      <sheetName val="d_GetAndCheckCPKData"/>
      <sheetName val="d_OptionsCPK"/>
      <sheetName val="Special Cpk"/>
      <sheetName val="Special Cpk Dialog"/>
      <sheetName val="d_OptionsCDF"/>
      <sheetName val="CDF Dialog"/>
      <sheetName val="Cusum Dialog"/>
      <sheetName val="Process Summary Dialog"/>
      <sheetName val="Product Report Dialog"/>
      <sheetName val="About Dialog"/>
      <sheetName val="TypeControlLimits Dialog"/>
      <sheetName val="Diagrams Dialog"/>
      <sheetName val="c_GetTypeControlLimits"/>
      <sheetName val="d_GetAndCheckStatsData"/>
      <sheetName val="PRO_CusumChart"/>
      <sheetName val="d_OptionsStats"/>
      <sheetName val="PRO_CusumGetOptions"/>
      <sheetName val="B98_SixSigmaReports"/>
      <sheetName val="B98_ComputeControlChartStats"/>
      <sheetName val="B98_HistogramAndCurveFunctions"/>
      <sheetName val="B98_CapabilityIndicies"/>
      <sheetName val="B98_ProductReports"/>
      <sheetName val="B98_IndividualControlLimits"/>
      <sheetName val="ComputeSigmaCapability"/>
      <sheetName val="SPC97"/>
    </sheetNames>
    <sheetDataSet>
      <sheetData sheetId="0"/>
      <sheetData sheetId="1"/>
      <sheetData sheetId="2" refreshError="1"/>
      <sheetData sheetId="3" refreshError="1"/>
      <sheetData sheetId="4" refreshError="1"/>
      <sheetData sheetId="5" refreshError="1"/>
      <sheetData sheetId="6" refreshError="1"/>
      <sheetData sheetId="7"/>
      <sheetData sheetId="8"/>
      <sheetData sheetId="9"/>
      <sheetData sheetId="10" refreshError="1"/>
      <sheetData sheetId="1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sheetData sheetId="26" refreshError="1"/>
      <sheetData sheetId="27"/>
      <sheetData sheetId="28" refreshError="1"/>
      <sheetData sheetId="29"/>
      <sheetData sheetId="30" refreshError="1"/>
      <sheetData sheetId="31"/>
      <sheetData sheetId="32" refreshError="1"/>
      <sheetData sheetId="33" refreshError="1"/>
      <sheetData sheetId="34"/>
      <sheetData sheetId="35"/>
      <sheetData sheetId="36" refreshError="1"/>
      <sheetData sheetId="37" refreshError="1"/>
      <sheetData sheetId="38" refreshError="1"/>
      <sheetData sheetId="39" refreshError="1"/>
      <sheetData sheetId="40"/>
      <sheetData sheetId="41"/>
      <sheetData sheetId="42" refreshError="1"/>
      <sheetData sheetId="43" refreshError="1"/>
      <sheetData sheetId="44" refreshError="1"/>
      <sheetData sheetId="45"/>
      <sheetData sheetId="46" refreshError="1"/>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803F5-FEF2-4584-B092-027CFCD70B8A}">
  <sheetPr>
    <tabColor indexed="50"/>
    <pageSetUpPr fitToPage="1"/>
  </sheetPr>
  <dimension ref="A1:F102"/>
  <sheetViews>
    <sheetView showGridLines="0" tabSelected="1" showRuler="0" topLeftCell="B1" zoomScale="90" zoomScaleNormal="90" zoomScaleSheetLayoutView="100" zoomScalePageLayoutView="80" workbookViewId="0">
      <selection sqref="A1:F1"/>
    </sheetView>
  </sheetViews>
  <sheetFormatPr defaultColWidth="9.140625" defaultRowHeight="15" x14ac:dyDescent="0.2"/>
  <cols>
    <col min="1" max="1" width="9.28515625" style="21" hidden="1" customWidth="1"/>
    <col min="2" max="2" width="70" style="22" customWidth="1"/>
    <col min="3" max="3" width="9.28515625" style="21" customWidth="1"/>
    <col min="4" max="4" width="74.140625" style="22" customWidth="1"/>
    <col min="5" max="5" width="42" style="4" customWidth="1"/>
    <col min="6" max="6" width="35.7109375" style="4" customWidth="1"/>
    <col min="7" max="16384" width="9.140625" style="4"/>
  </cols>
  <sheetData>
    <row r="1" spans="1:6" ht="15.75" x14ac:dyDescent="0.2">
      <c r="A1" s="53" t="s">
        <v>21</v>
      </c>
      <c r="B1" s="54"/>
      <c r="C1" s="54"/>
      <c r="D1" s="54"/>
      <c r="E1" s="54"/>
      <c r="F1" s="55"/>
    </row>
    <row r="2" spans="1:6" ht="16.5" thickBot="1" x14ac:dyDescent="0.25">
      <c r="A2" s="56" t="s">
        <v>15</v>
      </c>
      <c r="B2" s="57"/>
      <c r="C2" s="57"/>
      <c r="D2" s="57"/>
      <c r="E2" s="57"/>
      <c r="F2" s="58"/>
    </row>
    <row r="3" spans="1:6" ht="15.75" thickBot="1" x14ac:dyDescent="0.25">
      <c r="A3" s="59"/>
      <c r="B3" s="60"/>
      <c r="C3" s="60"/>
      <c r="D3" s="60"/>
      <c r="E3" s="60"/>
      <c r="F3" s="61"/>
    </row>
    <row r="4" spans="1:6" ht="16.5" thickBot="1" x14ac:dyDescent="0.3">
      <c r="A4" s="62" t="s">
        <v>0</v>
      </c>
      <c r="B4" s="63"/>
      <c r="C4" s="63"/>
      <c r="D4" s="63"/>
      <c r="E4" s="63"/>
      <c r="F4" s="64"/>
    </row>
    <row r="5" spans="1:6" ht="16.5" thickBot="1" x14ac:dyDescent="0.3">
      <c r="A5" s="5" t="s">
        <v>1</v>
      </c>
      <c r="B5" s="30" t="s">
        <v>2</v>
      </c>
      <c r="C5" s="31" t="s">
        <v>3</v>
      </c>
      <c r="D5" s="32" t="s">
        <v>4</v>
      </c>
      <c r="E5" s="33" t="s">
        <v>5</v>
      </c>
      <c r="F5" s="40" t="s">
        <v>6</v>
      </c>
    </row>
    <row r="6" spans="1:6" ht="35.25" customHeight="1" x14ac:dyDescent="0.2">
      <c r="A6" s="6" t="s">
        <v>7</v>
      </c>
      <c r="B6" s="25" t="s">
        <v>17</v>
      </c>
      <c r="C6" s="26" t="s">
        <v>9</v>
      </c>
      <c r="D6" s="27" t="str">
        <f>IF(C6="no","Review with Site Purchasing Lead and justify why process not used.","")</f>
        <v>Review with Site Purchasing Lead and justify why process not used.</v>
      </c>
      <c r="E6" s="47" t="s">
        <v>14</v>
      </c>
      <c r="F6" s="48" t="s">
        <v>14</v>
      </c>
    </row>
    <row r="7" spans="1:6" ht="69.75" customHeight="1" x14ac:dyDescent="0.2">
      <c r="A7" s="7" t="s">
        <v>7</v>
      </c>
      <c r="B7" s="1" t="s">
        <v>16</v>
      </c>
      <c r="C7" s="2" t="s">
        <v>9</v>
      </c>
      <c r="D7" s="3" t="str">
        <f>IF(C7="no","Review available data with Site Quality to determine supplier acceptablility.","")</f>
        <v>Review available data with Site Quality to determine supplier acceptablility.</v>
      </c>
      <c r="E7" s="23"/>
      <c r="F7" s="41"/>
    </row>
    <row r="8" spans="1:6" ht="75.75" customHeight="1" x14ac:dyDescent="0.2">
      <c r="A8" s="9" t="s">
        <v>7</v>
      </c>
      <c r="B8" s="1" t="s">
        <v>24</v>
      </c>
      <c r="C8" s="2" t="s">
        <v>9</v>
      </c>
      <c r="D8" s="8" t="str">
        <f>IF(C8="no","Review with export representative (e.g. empowered official) for military or commercial application and license determination and verify the supplier's registration status with the DDTC. This action Must be done prior to any quoting activity","")</f>
        <v>Review with export representative (e.g. empowered official) for military or commercial application and license determination and verify the supplier's registration status with the DDTC. This action Must be done prior to any quoting activity</v>
      </c>
      <c r="E8" s="23" t="s">
        <v>14</v>
      </c>
      <c r="F8" s="41"/>
    </row>
    <row r="9" spans="1:6" ht="30" x14ac:dyDescent="0.2">
      <c r="A9" s="7" t="s">
        <v>7</v>
      </c>
      <c r="B9" s="1" t="s">
        <v>23</v>
      </c>
      <c r="C9" s="2" t="s">
        <v>9</v>
      </c>
      <c r="D9" s="8" t="str">
        <f>IF(C9="no","An NDA should be executed with each potential source prior to proceeding with any quoting activity.","")</f>
        <v>An NDA should be executed with each potential source prior to proceeding with any quoting activity.</v>
      </c>
      <c r="E9" s="23" t="s">
        <v>14</v>
      </c>
      <c r="F9" s="41"/>
    </row>
    <row r="10" spans="1:6" ht="149.25" customHeight="1" x14ac:dyDescent="0.2">
      <c r="A10" s="7" t="s">
        <v>7</v>
      </c>
      <c r="B10" s="1" t="s">
        <v>25</v>
      </c>
      <c r="C10" s="2" t="s">
        <v>8</v>
      </c>
      <c r="D10" s="8" t="str">
        <f>IF(C10="yes","Working with Supply Chain Management Contract Specialist, develop mitigation strategy.","")</f>
        <v>Working with Supply Chain Management Contract Specialist, develop mitigation strategy.</v>
      </c>
      <c r="E10" s="10"/>
      <c r="F10" s="41"/>
    </row>
    <row r="11" spans="1:6" ht="75.75" customHeight="1" thickBot="1" x14ac:dyDescent="0.25">
      <c r="A11" s="11"/>
      <c r="B11" s="1" t="s">
        <v>18</v>
      </c>
      <c r="C11" s="2" t="s">
        <v>8</v>
      </c>
      <c r="D11" s="8" t="str">
        <f>IF(C11="yes","Send Customer Notification Letter and consider VOC-formal or informal or other follow-up to ensure Customer stakeholders are informed and Customer requirements are understood. For Consolidations Use TOW Compliance Matrix.","")</f>
        <v>Send Customer Notification Letter and consider VOC-formal or informal or other follow-up to ensure Customer stakeholders are informed and Customer requirements are understood. For Consolidations Use TOW Compliance Matrix.</v>
      </c>
      <c r="E11" s="10"/>
      <c r="F11" s="41"/>
    </row>
    <row r="12" spans="1:6" ht="48" customHeight="1" thickBot="1" x14ac:dyDescent="0.25">
      <c r="A12" s="11"/>
      <c r="B12" s="38" t="s">
        <v>19</v>
      </c>
      <c r="C12" s="49" t="s">
        <v>8</v>
      </c>
      <c r="D12" s="29" t="str">
        <f>IF(C12="yes","Review requirement and notify/obtain approval as required (refer to FAA category parts listing for additional guidance).","")</f>
        <v>Review requirement and notify/obtain approval as required (refer to FAA category parts listing for additional guidance).</v>
      </c>
      <c r="E12" s="29"/>
      <c r="F12" s="42"/>
    </row>
    <row r="13" spans="1:6" ht="16.5" thickBot="1" x14ac:dyDescent="0.3">
      <c r="A13" s="12" t="s">
        <v>1</v>
      </c>
      <c r="B13" s="34" t="s">
        <v>10</v>
      </c>
      <c r="C13" s="36" t="s">
        <v>3</v>
      </c>
      <c r="D13" s="34" t="s">
        <v>4</v>
      </c>
      <c r="E13" s="35" t="s">
        <v>5</v>
      </c>
      <c r="F13" s="43" t="s">
        <v>6</v>
      </c>
    </row>
    <row r="14" spans="1:6" ht="67.5" customHeight="1" x14ac:dyDescent="0.25">
      <c r="A14" s="13" t="s">
        <v>7</v>
      </c>
      <c r="B14" s="28" t="s">
        <v>27</v>
      </c>
      <c r="C14" s="26" t="s">
        <v>8</v>
      </c>
      <c r="D14" s="24" t="str">
        <f>IF(C14="yes","Align strategies and Work transfer plans prior to proceeding.","")</f>
        <v>Align strategies and Work transfer plans prior to proceeding.</v>
      </c>
      <c r="E14" s="15"/>
      <c r="F14" s="44"/>
    </row>
    <row r="15" spans="1:6" ht="86.25" customHeight="1" x14ac:dyDescent="0.25">
      <c r="A15" s="16" t="s">
        <v>7</v>
      </c>
      <c r="B15" s="3" t="s">
        <v>28</v>
      </c>
      <c r="C15" s="2" t="s">
        <v>9</v>
      </c>
      <c r="D15" s="8" t="str">
        <f>IF(C15="no","Obtain export jurisdiction and classification prior to proceeding with project. This item must be complete prior to any quoting activity. For Consolidations, if any product is ITAR, submit Material Changes - 5-day Notification (Per ITAR §122.4(a))","")</f>
        <v>Obtain export jurisdiction and classification prior to proceeding with project. This item must be complete prior to any quoting activity. For Consolidations, if any product is ITAR, submit Material Changes - 5-day Notification (Per ITAR §122.4(a))</v>
      </c>
      <c r="E15" s="15"/>
      <c r="F15" s="41"/>
    </row>
    <row r="16" spans="1:6" ht="189" customHeight="1" x14ac:dyDescent="0.2">
      <c r="A16" s="16" t="s">
        <v>7</v>
      </c>
      <c r="B16" s="3" t="s">
        <v>29</v>
      </c>
      <c r="C16" s="2" t="s">
        <v>8</v>
      </c>
      <c r="D16" s="8" t="str">
        <f>IF(C16="yes","Identify end use of part and if it is sold is a Spare to determine if any Buy American/Specialty Metals concerns at Spare part or LRU/end item level.
","")</f>
        <v xml:space="preserve">Identify end use of part and if it is sold is a Spare to determine if any Buy American/Specialty Metals concerns at Spare part or LRU/end item level.
</v>
      </c>
      <c r="E16" s="23" t="s">
        <v>14</v>
      </c>
      <c r="F16" s="41"/>
    </row>
    <row r="17" spans="1:6" ht="65.25" customHeight="1" x14ac:dyDescent="0.2">
      <c r="A17" s="16" t="s">
        <v>7</v>
      </c>
      <c r="B17" s="3" t="s">
        <v>31</v>
      </c>
      <c r="C17" s="2" t="s">
        <v>8</v>
      </c>
      <c r="D17" s="3" t="str">
        <f>IF(C17="yes","Determine reason for specified source, verify contract requirements. Initiate engineering change notice, if applicable.","")</f>
        <v>Determine reason for specified source, verify contract requirements. Initiate engineering change notice, if applicable.</v>
      </c>
      <c r="E17" s="23" t="s">
        <v>14</v>
      </c>
      <c r="F17" s="45" t="s">
        <v>14</v>
      </c>
    </row>
    <row r="18" spans="1:6" ht="60.75" x14ac:dyDescent="0.2">
      <c r="A18" s="16" t="s">
        <v>7</v>
      </c>
      <c r="B18" s="3" t="s">
        <v>30</v>
      </c>
      <c r="C18" s="2" t="s">
        <v>8</v>
      </c>
      <c r="D18" s="8" t="str">
        <f>IF(C18="yes","Address all IP considerations associated with proposed transfer prior to initiating quote activity. This may include a signed NDA and/or limiting material flowed to the potential new sources.","")</f>
        <v>Address all IP considerations associated with proposed transfer prior to initiating quote activity. This may include a signed NDA and/or limiting material flowed to the potential new sources.</v>
      </c>
      <c r="E18" s="23" t="s">
        <v>14</v>
      </c>
      <c r="F18" s="41"/>
    </row>
    <row r="19" spans="1:6" ht="30" x14ac:dyDescent="0.2">
      <c r="A19" s="17" t="s">
        <v>7</v>
      </c>
      <c r="B19" s="8" t="s">
        <v>11</v>
      </c>
      <c r="C19" s="2" t="s">
        <v>8</v>
      </c>
      <c r="D19" s="8" t="str">
        <f>IF(C19="yes","Ensure potential sources have capability and authority to produce flight safety parts/processes.","")</f>
        <v>Ensure potential sources have capability and authority to produce flight safety parts/processes.</v>
      </c>
      <c r="E19" s="10"/>
      <c r="F19" s="41"/>
    </row>
    <row r="20" spans="1:6" ht="16.5" thickBot="1" x14ac:dyDescent="0.3">
      <c r="A20" s="12" t="s">
        <v>12</v>
      </c>
      <c r="B20" s="34" t="s">
        <v>13</v>
      </c>
      <c r="C20" s="36" t="s">
        <v>3</v>
      </c>
      <c r="D20" s="34" t="s">
        <v>4</v>
      </c>
      <c r="E20" s="35" t="s">
        <v>5</v>
      </c>
      <c r="F20" s="43" t="s">
        <v>6</v>
      </c>
    </row>
    <row r="21" spans="1:6" ht="25.5" customHeight="1" x14ac:dyDescent="0.2">
      <c r="A21" s="18" t="s">
        <v>7</v>
      </c>
      <c r="B21" s="28" t="s">
        <v>26</v>
      </c>
      <c r="C21" s="26" t="s">
        <v>8</v>
      </c>
      <c r="D21" s="14" t="str">
        <f>IF(C21="yes","Assess safety risks and willingness of traveler to go to high risk area.","")</f>
        <v>Assess safety risks and willingness of traveler to go to high risk area.</v>
      </c>
      <c r="E21" s="19"/>
      <c r="F21" s="44"/>
    </row>
    <row r="22" spans="1:6" ht="30.75" thickBot="1" x14ac:dyDescent="0.25">
      <c r="A22" s="20" t="s">
        <v>7</v>
      </c>
      <c r="B22" s="37" t="s">
        <v>20</v>
      </c>
      <c r="C22" s="46" t="s">
        <v>8</v>
      </c>
      <c r="D22" s="50" t="str">
        <f>IF(C22="yes","Submit appropriate funding request including NRE as required and gain necessary approvals.","")</f>
        <v>Submit appropriate funding request including NRE as required and gain necessary approvals.</v>
      </c>
      <c r="E22" s="51"/>
      <c r="F22" s="52"/>
    </row>
    <row r="100" spans="2:2" x14ac:dyDescent="0.2">
      <c r="B100" s="39" t="s">
        <v>8</v>
      </c>
    </row>
    <row r="101" spans="2:2" x14ac:dyDescent="0.2">
      <c r="B101" s="39" t="s">
        <v>9</v>
      </c>
    </row>
    <row r="102" spans="2:2" x14ac:dyDescent="0.2">
      <c r="B102" s="39" t="s">
        <v>22</v>
      </c>
    </row>
  </sheetData>
  <autoFilter ref="B5:F22" xr:uid="{B170A4D7-E10C-4C63-B1AF-1CC4D690887B}"/>
  <mergeCells count="4">
    <mergeCell ref="A1:F1"/>
    <mergeCell ref="A2:F2"/>
    <mergeCell ref="A3:F3"/>
    <mergeCell ref="A4:F4"/>
  </mergeCells>
  <conditionalFormatting sqref="C6">
    <cfRule type="cellIs" dxfId="29" priority="49" operator="equal">
      <formula>"no"</formula>
    </cfRule>
    <cfRule type="cellIs" dxfId="28" priority="50" operator="equal">
      <formula>"yes"</formula>
    </cfRule>
  </conditionalFormatting>
  <conditionalFormatting sqref="C7">
    <cfRule type="cellIs" dxfId="27" priority="27" operator="equal">
      <formula>"no"</formula>
    </cfRule>
    <cfRule type="cellIs" dxfId="26" priority="28" operator="equal">
      <formula>"yes"</formula>
    </cfRule>
  </conditionalFormatting>
  <conditionalFormatting sqref="C9">
    <cfRule type="cellIs" dxfId="25" priority="25" operator="equal">
      <formula>"no"</formula>
    </cfRule>
    <cfRule type="cellIs" dxfId="24" priority="26" operator="equal">
      <formula>"yes"</formula>
    </cfRule>
  </conditionalFormatting>
  <conditionalFormatting sqref="C15">
    <cfRule type="cellIs" dxfId="23" priority="23" operator="equal">
      <formula>"no"</formula>
    </cfRule>
    <cfRule type="cellIs" dxfId="22" priority="24" operator="equal">
      <formula>"yes"</formula>
    </cfRule>
  </conditionalFormatting>
  <conditionalFormatting sqref="C10">
    <cfRule type="cellIs" dxfId="21" priority="31" operator="equal">
      <formula>"yes"</formula>
    </cfRule>
    <cfRule type="cellIs" dxfId="20" priority="32" operator="equal">
      <formula>"no"</formula>
    </cfRule>
  </conditionalFormatting>
  <conditionalFormatting sqref="C11">
    <cfRule type="cellIs" dxfId="19" priority="19" operator="equal">
      <formula>"yes"</formula>
    </cfRule>
    <cfRule type="cellIs" dxfId="18" priority="20" operator="equal">
      <formula>"no"</formula>
    </cfRule>
  </conditionalFormatting>
  <conditionalFormatting sqref="C12">
    <cfRule type="cellIs" dxfId="17" priority="17" operator="equal">
      <formula>"yes"</formula>
    </cfRule>
    <cfRule type="cellIs" dxfId="16" priority="18" operator="equal">
      <formula>"no"</formula>
    </cfRule>
  </conditionalFormatting>
  <conditionalFormatting sqref="C14">
    <cfRule type="cellIs" dxfId="15" priority="15" operator="equal">
      <formula>"yes"</formula>
    </cfRule>
    <cfRule type="cellIs" dxfId="14" priority="16" operator="equal">
      <formula>"no"</formula>
    </cfRule>
  </conditionalFormatting>
  <conditionalFormatting sqref="C16">
    <cfRule type="cellIs" dxfId="13" priority="13" operator="equal">
      <formula>"yes"</formula>
    </cfRule>
    <cfRule type="cellIs" dxfId="12" priority="14" operator="equal">
      <formula>"no"</formula>
    </cfRule>
  </conditionalFormatting>
  <conditionalFormatting sqref="C17">
    <cfRule type="cellIs" dxfId="11" priority="11" operator="equal">
      <formula>"yes"</formula>
    </cfRule>
    <cfRule type="cellIs" dxfId="10" priority="12" operator="equal">
      <formula>"no"</formula>
    </cfRule>
  </conditionalFormatting>
  <conditionalFormatting sqref="C18">
    <cfRule type="cellIs" dxfId="9" priority="9" operator="equal">
      <formula>"yes"</formula>
    </cfRule>
    <cfRule type="cellIs" dxfId="8" priority="10" operator="equal">
      <formula>"no"</formula>
    </cfRule>
  </conditionalFormatting>
  <conditionalFormatting sqref="C19">
    <cfRule type="cellIs" dxfId="7" priority="7" operator="equal">
      <formula>"yes"</formula>
    </cfRule>
    <cfRule type="cellIs" dxfId="6" priority="8" operator="equal">
      <formula>"no"</formula>
    </cfRule>
  </conditionalFormatting>
  <conditionalFormatting sqref="C21">
    <cfRule type="cellIs" dxfId="5" priority="5" operator="equal">
      <formula>"yes"</formula>
    </cfRule>
    <cfRule type="cellIs" dxfId="4" priority="6" operator="equal">
      <formula>"no"</formula>
    </cfRule>
  </conditionalFormatting>
  <conditionalFormatting sqref="C22">
    <cfRule type="cellIs" dxfId="3" priority="3" operator="equal">
      <formula>"yes"</formula>
    </cfRule>
    <cfRule type="cellIs" dxfId="2" priority="4" operator="equal">
      <formula>"no"</formula>
    </cfRule>
  </conditionalFormatting>
  <conditionalFormatting sqref="C8">
    <cfRule type="cellIs" dxfId="1" priority="1" operator="equal">
      <formula>"no"</formula>
    </cfRule>
    <cfRule type="cellIs" dxfId="0" priority="2" operator="equal">
      <formula>"yes"</formula>
    </cfRule>
  </conditionalFormatting>
  <dataValidations count="1">
    <dataValidation type="list" allowBlank="1" showInputMessage="1" showErrorMessage="1" sqref="C21:C22 C14:C19 C6:C12" xr:uid="{349D9CC4-2298-4D97-AE30-D436735D4CD5}">
      <formula1>$B$100:$B$101</formula1>
    </dataValidation>
  </dataValidations>
  <pageMargins left="0.25624999999999998" right="0.21354166666666699" top="0.23601190499999999" bottom="0.342708333333333" header="0.26696428571428599" footer="0.13125000000000001"/>
  <pageSetup scale="58" fitToHeight="3" orientation="landscape" r:id="rId1"/>
  <headerFooter alignWithMargins="0">
    <oddFooter xml:space="preserve">&amp;LForm SCMP 7.5 (a)&amp;CWork Transfer Risk Management Tool - Preliminary Assessments&amp;RRevision: A
Effective: 09/19/2019
</oddFooter>
    <evenHeader>&amp;CWork Transfer Risk Management Tool
Phase 1 Preliminary Assessment</evenHeader>
    <evenFooter>&amp;LGRMA-014-FRM-02</evenFooter>
    <firstHeader>&amp;CWork Transfer Risk Management Tool
Phase 1 Preliminary Assessment</firstHeader>
    <firstFooter>&amp;LGRMA-014-FRM-02</first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E0E0529DE05D428925ACF757C1D1A1" ma:contentTypeVersion="0" ma:contentTypeDescription="Create a new document." ma:contentTypeScope="" ma:versionID="ede6bc2a668d6abd32011dee7d22cadb">
  <xsd:schema xmlns:xsd="http://www.w3.org/2001/XMLSchema" xmlns:xs="http://www.w3.org/2001/XMLSchema" xmlns:p="http://schemas.microsoft.com/office/2006/metadata/properties" targetNamespace="http://schemas.microsoft.com/office/2006/metadata/properties" ma:root="true" ma:fieldsID="d413257cd9829394d17656a545d5fa4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3F1CD1-BB6E-4DAA-B6A6-B48EB627A0EE}">
  <ds:schemaRefs>
    <ds:schemaRef ds:uri="http://schemas.microsoft.com/sharepoint/v3/contenttype/forms"/>
  </ds:schemaRefs>
</ds:datastoreItem>
</file>

<file path=customXml/itemProps2.xml><?xml version="1.0" encoding="utf-8"?>
<ds:datastoreItem xmlns:ds="http://schemas.openxmlformats.org/officeDocument/2006/customXml" ds:itemID="{44535B67-75A1-4B2C-A57E-08F3E6390FA5}"/>
</file>

<file path=customXml/itemProps3.xml><?xml version="1.0" encoding="utf-8"?>
<ds:datastoreItem xmlns:ds="http://schemas.openxmlformats.org/officeDocument/2006/customXml" ds:itemID="{33FD32D3-AC67-4DC7-8660-C7E489C236FF}">
  <ds:schemaRef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32ad7fdf-d0ae-47d7-8e35-414d993edb1b"/>
    <ds:schemaRef ds:uri="http://schemas.microsoft.com/sharepoint/v4"/>
    <ds:schemaRef ds:uri="http://schemas.microsoft.com/office/2006/documentManagement/types"/>
    <ds:schemaRef ds:uri="dbaa22e9-79ec-4e2f-a6d3-63e605027cd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7.5(a) WT Package Analysis </vt:lpstr>
      <vt:lpstr>'7.5(a) WT Package Analysis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Modeland, Susan K.</dc:creator>
  <cp:lastModifiedBy>Walzer, David</cp:lastModifiedBy>
  <cp:lastPrinted>2021-10-06T20:04:06Z</cp:lastPrinted>
  <dcterms:created xsi:type="dcterms:W3CDTF">2016-11-30T17:20:40Z</dcterms:created>
  <dcterms:modified xsi:type="dcterms:W3CDTF">2021-10-06T20:08:19Z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0x0101006BE0E0529DE05D428925ACF757C1D1A1</vt:lpwstr>
  </property>
</Properties>
</file>